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202300"/>
  <mc:AlternateContent xmlns:mc="http://schemas.openxmlformats.org/markup-compatibility/2006">
    <mc:Choice Requires="x15">
      <x15ac:absPath xmlns:x15ac="http://schemas.microsoft.com/office/spreadsheetml/2010/11/ac" url="/Users/dariaknera/Desktop/"/>
    </mc:Choice>
  </mc:AlternateContent>
  <xr:revisionPtr revIDLastSave="0" documentId="8_{B473F1E9-6408-0D47-B6BB-AC133BF2A97B}" xr6:coauthVersionLast="47" xr6:coauthVersionMax="47" xr10:uidLastSave="{00000000-0000-0000-0000-000000000000}"/>
  <workbookProtection workbookAlgorithmName="SHA-512" workbookHashValue="Bzq0lFqpE1JQYrTCJZbwJRKf3044X4+86O1qMklgIV8gXq7T3u72elCdBmY4SnmldAqdkifj0L0o+EqpKt9o9Q==" workbookSaltValue="AK9M+MhDFxBh6u0JkSunWg==" workbookSpinCount="100000" lockStructure="1"/>
  <bookViews>
    <workbookView xWindow="0" yWindow="600" windowWidth="2880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2" l="1"/>
  <c r="D83" i="2"/>
  <c r="D78" i="2"/>
  <c r="D140" i="2"/>
  <c r="D105" i="2"/>
  <c r="F58" i="2"/>
  <c r="D58" i="2"/>
  <c r="F53" i="2"/>
  <c r="D53" i="2"/>
  <c r="D32" i="2"/>
  <c r="D15" i="2"/>
  <c r="D95" i="2"/>
  <c r="D73" i="2"/>
  <c r="D69" i="2"/>
  <c r="F64" i="2"/>
  <c r="D64" i="2"/>
  <c r="D47" i="2"/>
  <c r="D38" i="2"/>
  <c r="D24" i="2"/>
  <c r="D4" i="2" l="1"/>
</calcChain>
</file>

<file path=xl/sharedStrings.xml><?xml version="1.0" encoding="utf-8"?>
<sst xmlns="http://schemas.openxmlformats.org/spreadsheetml/2006/main" count="426" uniqueCount="276">
  <si>
    <t>Imię i nazwisko</t>
  </si>
  <si>
    <t>Numer albumu</t>
  </si>
  <si>
    <t>Suma wszystkich punktów</t>
  </si>
  <si>
    <t xml:space="preserve">Załącznik nr 1 do Regulaminu przyznawania Nagród Rektora dla osób studiujących w Uniwersytecie Łódzkim </t>
  </si>
  <si>
    <t>lp.</t>
  </si>
  <si>
    <t>Rodzaj działalności</t>
  </si>
  <si>
    <t>Liczba punktów za aktywność w semestrze</t>
  </si>
  <si>
    <t>Wpisz liczbę punktów</t>
  </si>
  <si>
    <t>Forma poświadczenia</t>
  </si>
  <si>
    <t>Uwagi</t>
  </si>
  <si>
    <t>Studenckie koła naukowe</t>
  </si>
  <si>
    <t>Członkostwo**</t>
  </si>
  <si>
    <t>Zaświadczenie od Przewodniczącego/Prezesa/Członka Zarządu odpowiedzialnego za prowadzenie dokumentacji Członków/Opiekuna koła</t>
  </si>
  <si>
    <t>Członkostwo w projekcie* naukowego/nienaukowego, związanego z profilem działalności koła (udział)</t>
  </si>
  <si>
    <t>5 za każdy projekt* (maks. 7 projektów)</t>
  </si>
  <si>
    <t>Koordynowanie projektu* (powoływanie do konkretnego projektu)</t>
  </si>
  <si>
    <t>wydziałowy, uczelniany: 8 krajowy: 10 międzynarodowy: 12 punktów za każdy projekt (maks. 7 projektów)</t>
  </si>
  <si>
    <t>wydziałowy, uczelniany (partycypują tylko studenci UŁ),  krajowy (uł+inna jednostka krajowa), międzynarodowy (uł+jednostka zza granicy)</t>
  </si>
  <si>
    <t>Współkoordynowanie projektu*</t>
  </si>
  <si>
    <t>6 za każdy projekt (maks. 7 projektów)</t>
  </si>
  <si>
    <t>Funkcja stałego koordynatora w kole (np. ds. mediów społecznościowych)</t>
  </si>
  <si>
    <t>Członkostwo w zarządzie (np. Realizowanie funkcji wiceprezesa/wiceprzewodniczącego/sekretarza, ew. skarbnika)**</t>
  </si>
  <si>
    <t>Zaświadczenie od opiekuna koła (punkty za pełnienie funkcji nie podlegają sumowaniu z punktami przyznawanymi za członkostwo w tych samych organach/jednostkach)</t>
  </si>
  <si>
    <t>Realizowanie funkcji prezesa / Realizowanie funkcji przewodniczącego**</t>
  </si>
  <si>
    <t>SUMA PUNKTÓW</t>
  </si>
  <si>
    <t>Wydziałowa Rada Samorządu Studentów</t>
  </si>
  <si>
    <t>Uczestnictwo członka lub osoby funkcyjnej w pracach WRSS**</t>
  </si>
  <si>
    <t>0-7 punktów, uzależnione od obecności</t>
  </si>
  <si>
    <t>Zaświadczenie od Przewodniczącego/Wiceprzewodniczącego, z wykazem liczby obecności, pod rygorem nieuznania</t>
  </si>
  <si>
    <t>0-20%: 0; 20-40%: 1 ; 40-60%:  3; 60-80%:  5; 80-100%: 7</t>
  </si>
  <si>
    <t>Członkostwo w  projekcie*</t>
  </si>
  <si>
    <t>5 punktów za każdy projekt (max. 7 projektów)</t>
  </si>
  <si>
    <t>Zaświadczenie Przewodniczącego lub Wiceprzewodniczącego</t>
  </si>
  <si>
    <t>Członkostwo w zespole eksperckim / Członkostwo komisji WRSS</t>
  </si>
  <si>
    <t>Koordynowanie projektu*</t>
  </si>
  <si>
    <t>wydziałowy, uczelniany: 8 krajowy: 10 międzynarodowy: 12 punktów za każdy projekt  (max. 7 projektów)</t>
  </si>
  <si>
    <t>Ekspert/ka Samorządu / Przewodniczący/a Komisji WRSS</t>
  </si>
  <si>
    <t>Członkostwo w Prezydium (Realizowanie funkcji wiceprzewodniczącego/sekretarza)**</t>
  </si>
  <si>
    <t>Zaświadczenie Przewodniczącego</t>
  </si>
  <si>
    <t>Pełnienie funkcji przewodniczącego**</t>
  </si>
  <si>
    <t>Sprawozdanie z działalności (uchwała WRSS) za dany okres opatrzone podpisem/rekomendacją Dziekana lub Prodziekana właściwego ds. studenckich</t>
  </si>
  <si>
    <t>Uczelniana Rada Samorządu Studentów</t>
  </si>
  <si>
    <t>Uczestnictwo członka lub osoby funkcyjnej w pracach URSS **</t>
  </si>
  <si>
    <t>0-10</t>
  </si>
  <si>
    <t>Zgodnie z wzorem zaświadczenia od Przewodniczącego/Wiceprzewodniczącego, z wykazem liczby obecności, pod rygorem nieuznania</t>
  </si>
  <si>
    <t>0-20%: 0; 20-40%: 3; 40-60%: 5; 60-80%: 7; 80-100%:10</t>
  </si>
  <si>
    <t>Członkostwo w projekcie* / Członkostwo w zespole eksperckim / Członkostwo w komisji URSS</t>
  </si>
  <si>
    <t>7 za projekt/zespół/komisję (maks. 7 projektów)</t>
  </si>
  <si>
    <t>Koordynatorstwo projektu*</t>
  </si>
  <si>
    <t>Maksymalnie 3 koordynatorów projektu</t>
  </si>
  <si>
    <t>Ekspert/ka Samorządu / Przewodniczący/a Komisji URSS</t>
  </si>
  <si>
    <t>13</t>
  </si>
  <si>
    <t>Członkostwo w prezydium (Pełnienie funkcji wiceprzewodniczącego/sekretarza)**</t>
  </si>
  <si>
    <t>Rada Mieszkańców</t>
  </si>
  <si>
    <t>Uczestnictwo członka lub osoby funkcyjnej w pracach RM **</t>
  </si>
  <si>
    <t>0-4</t>
  </si>
  <si>
    <t>Zaświadczenie Przewodniczącego RM lub Dyrektora Osiedla Akademickiego  w przypadku Przewodniczącego RM</t>
  </si>
  <si>
    <t>Zaświadczenie od Przewodniczącego ROA/ kierownika właściwego Domu Studenckiego</t>
  </si>
  <si>
    <t>Aktywności podjęte w ramach RM</t>
  </si>
  <si>
    <t>po 2 punkty za każde działanie</t>
  </si>
  <si>
    <t>Zaświadczenie Przewodniczącego RM</t>
  </si>
  <si>
    <t>Rada Osiedla Akademickiego</t>
  </si>
  <si>
    <t>Uczestnictwo członka lub osoby funkcyjnej w pracach ROA**</t>
  </si>
  <si>
    <t>Zaświadczenie od Przewodniczącego/Wiceprzewodniczącego, z wykazem liczby obecności, pod rygorem nieuznania lub Dyrektora Osiedla Akademickiego  w przypadku Przewodniczącego ROA</t>
  </si>
  <si>
    <t>Członkostwo w projekcie*</t>
  </si>
  <si>
    <t>8 punktów za każdy projekt (maks. 7 projektów)</t>
  </si>
  <si>
    <t>Członkostwo w zespole eksperckim / Członkostwo w komisji ROA</t>
  </si>
  <si>
    <t>może być max 3 koordynatorów projektu</t>
  </si>
  <si>
    <t>Ekspert/ka ROA / Przewodniczący/a Komisji ROA</t>
  </si>
  <si>
    <t>10</t>
  </si>
  <si>
    <t>Sprawozdanie z działalności (uchwała URSS) za dany okres opatrzone podpisem/rekomendacją Rektora lub Prorektora właściwego ds. studenckich</t>
  </si>
  <si>
    <t>Komisje wydziałowe lub uczelniane złożone głównie ze studentów pod nadzorem pracownika UŁ</t>
  </si>
  <si>
    <t>Nazwa komisji</t>
  </si>
  <si>
    <t>1. UKSS
(Uczelniana Komisja Stypendialno-Socjalna)</t>
  </si>
  <si>
    <t>2. UKDS
(Uczelniana Komisja ds. przyznawania miejsc w Domach Studenckich UŁ)</t>
  </si>
  <si>
    <t>Członkostwo w komisji</t>
  </si>
  <si>
    <t>Zaświadczenie zawierające opinię od Przewodniczącego</t>
  </si>
  <si>
    <t>Pełnienie funkcji wiceprzewodniczącego komisji</t>
  </si>
  <si>
    <t>Pełnienie funkcji przewodniczącego komisji</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</si>
  <si>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</si>
  <si>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</si>
  <si>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</si>
  <si>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</si>
  <si>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</si>
  <si>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</si>
  <si>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</si>
  <si>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</si>
  <si>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</si>
  <si>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</si>
  <si>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</si>
  <si>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</si>
  <si>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</si>
  <si>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</si>
  <si>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</si>
  <si>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 pkt bazowo + 4 pkt za każde posiedzenie</t>
  </si>
  <si>
    <t>3</t>
  </si>
  <si>
    <t>Komisja ds. Regulaminu Studiów / Komisja Statutowa i Organizacyjna/Uczelniana Rada ds. jakości kształcenia</t>
  </si>
  <si>
    <t>3 pkt bazowo + 5 pkt za każde posiedzenie</t>
  </si>
  <si>
    <t>Rada Wydziału, Senat UŁ</t>
  </si>
  <si>
    <t>Członkostwo w Radzie Wydziału</t>
  </si>
  <si>
    <t xml:space="preserve">3 pkt za każde udokumentowane posiedzenie </t>
  </si>
  <si>
    <t>Zaświadczenie od Dziekana/Prodziekana właściwego ds. studenckich/pracownika Wydziału odpowiedzialnego za dokumentację RW z procentowym udziałem w spotkaniach</t>
  </si>
  <si>
    <t>Członkostwo w Senacie</t>
  </si>
  <si>
    <t xml:space="preserve">5 pkt za każde udokumentowane posiedzenie </t>
  </si>
  <si>
    <t>Zaświadczenie od Rektora/Prorektora/Dyrektora Biura Rektora z procentowym udziałem w spotkaniach</t>
  </si>
  <si>
    <t>Chór Uniwersytetu Łódzkiego</t>
  </si>
  <si>
    <t>Członkostwo w chórze</t>
  </si>
  <si>
    <t>Zaświadczenie opiekuna chóru / dyrygenta (maksymalnie 12 punktów za członkowstwo i występy)</t>
  </si>
  <si>
    <t>Udział członka/ini chóru podczas występu na uczelni</t>
  </si>
  <si>
    <t>2 pkt. za występ</t>
  </si>
  <si>
    <t>Udział członka/ini chóru na wydarzeniu pozauczelnianym</t>
  </si>
  <si>
    <t>Akademicki Zespół Pieśni i Tańca Uniwersytetu Łódzkiego "KUJON"</t>
  </si>
  <si>
    <t>Członek grupy przygotowawczej</t>
  </si>
  <si>
    <t>Zaświadczenie od kierownika Adademickiego Zespołu Pieśni i Tańca UŁ "KUJON" (maksymalnie 12 punktów za członkowstwo i występy)</t>
  </si>
  <si>
    <t>Członek grupy reprezentacyjnej podczas wydarzenia na uczelni</t>
  </si>
  <si>
    <t>Występ zespołu na wydarzeniach pozauczelnianych</t>
  </si>
  <si>
    <t xml:space="preserve"> Akademicki Zespół Muzyki Narodów Słowiańskich "Bałałajki"</t>
  </si>
  <si>
    <t>Członkostwo</t>
  </si>
  <si>
    <t>Zaświadczenie od opiekuna  Akademickiego Zespołu Muzyki Narodów Słowiańskich "Bałałajki" (maksymalnie 12 punktów za członkowstwo i występy)</t>
  </si>
  <si>
    <t>Udział członka/ini zespołu podczas występu na uczelni</t>
  </si>
  <si>
    <t>Udział członka/ini zespołu na wydarzeniu pozauczelnianym</t>
  </si>
  <si>
    <t>Organizacje studenckie zarejestrowane w UŁ  – niewymienione w powyższych kategoriach</t>
  </si>
  <si>
    <t>Pełnienie funkcji prezesa/przewodniczącego organizacji**</t>
  </si>
  <si>
    <t>Zaświadczenie od Dyrektora Osiedla Akademickiego</t>
  </si>
  <si>
    <t>Członkostwo w zarządzie organizacji**</t>
  </si>
  <si>
    <t>Zaświadczenie od Prezesa/Przewodniczącego organizacji</t>
  </si>
  <si>
    <t>Udział w projekcie lub wydarzeniu</t>
  </si>
  <si>
    <t>5  za każdy projekt (maks. 7 projektów)</t>
  </si>
  <si>
    <t>Członkostwo w organizacji**</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</si>
  <si>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</si>
  <si>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</si>
  <si>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</si>
  <si>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</si>
  <si>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Członkostwo w poczcie sztandarowym</t>
  </si>
  <si>
    <t>8 pkt za wydarzenie</t>
  </si>
  <si>
    <t>Zaświadczenie od Przewodniczacego URSS lub Dziekana/Pełnomocnika Dziekana/pracownika UŁ odpowiedzialnego za delegacje pocztu sztandarowego</t>
  </si>
  <si>
    <t>Starosta roku</t>
  </si>
  <si>
    <t>Starosta/Starościni roku</t>
  </si>
  <si>
    <t>Zaświadczenie od Przewodniczącego/Wiceprzewodniczącego WRSS</t>
  </si>
  <si>
    <t>Pozostałe aktywności niewymienione w żadnej z powyższych kategorii</t>
  </si>
  <si>
    <t xml:space="preserve">
Inne działania, niewymienione powyżej, podejmowane na rzecz i dla dobra Wydziału, Uczelni, organizacji lub innych podmiotów, 
na rzecz których działa osoba studiująca 
(np. inicjatywy  nieuwzględnione 
w pozostałych kategoriach)</t>
  </si>
  <si>
    <t>2 pkt. za aktywność</t>
  </si>
  <si>
    <t>Odpowiednie dyplomy, certyfikaty, zaświadczenia</t>
  </si>
  <si>
    <t>Dodatkowe punkty, które mogą być przyznane przez rektora</t>
  </si>
  <si>
    <t>Inne wybitne zasługi/osiągnięcia na poziomie krajowym lub międzynarodowym, nieuwzględnione w punktacji oraz postawa godna naśladowania</t>
  </si>
  <si>
    <t>do 20 punktów za aktywność/osiągnięcie</t>
  </si>
  <si>
    <t>Przyznaje rektor lub prorektor</t>
  </si>
  <si>
    <t>Liczba punktów</t>
  </si>
  <si>
    <t>Forma poświadczenia/uwagi</t>
  </si>
  <si>
    <t>Osiągnięcia sportowe</t>
  </si>
  <si>
    <t xml:space="preserve">Igrzyska Olimpijskie lub Paraolimpijskie </t>
  </si>
  <si>
    <t>indywidualnie</t>
  </si>
  <si>
    <t xml:space="preserve">Zaświadczenie polskiego związku sportowego wymienionego w aktualnym komunikacie ministra właściwego do spraw kultury fizycznej </t>
  </si>
  <si>
    <t>Miejsce I–III </t>
  </si>
  <si>
    <t>120</t>
  </si>
  <si>
    <t>Miejsce IV–VIII </t>
  </si>
  <si>
    <t>100</t>
  </si>
  <si>
    <t>Miejsce IX–X</t>
  </si>
  <si>
    <t>70</t>
  </si>
  <si>
    <t>4</t>
  </si>
  <si>
    <t>uczestnictwo</t>
  </si>
  <si>
    <t>40</t>
  </si>
  <si>
    <t>Mistrzostwa Świata </t>
  </si>
  <si>
    <t>50</t>
  </si>
  <si>
    <t>30</t>
  </si>
  <si>
    <t>20</t>
  </si>
  <si>
    <t>Mistrzostwa Europy </t>
  </si>
  <si>
    <t>25</t>
  </si>
  <si>
    <t>Uniwersjada (Igrzyska Akademickie)</t>
  </si>
  <si>
    <t>drużynowo</t>
  </si>
  <si>
    <t>45</t>
  </si>
  <si>
    <t>35</t>
  </si>
  <si>
    <t xml:space="preserve">Zaświadczenie AZS </t>
  </si>
  <si>
    <t>European University Games,
Akademickie Mistrzostwa Europy</t>
  </si>
  <si>
    <t>Akademickie Mistrzostwa Polski</t>
  </si>
  <si>
    <t>24</t>
  </si>
  <si>
    <t>17</t>
  </si>
  <si>
    <t xml:space="preserve">Mistrzostwa Polski Seniorów,
Młodzieżowe Mistrzostwa Polski </t>
  </si>
  <si>
    <t>Akademickie Mistrzostwa Polski - Uniwersytety
(punkty przydzielane w przypadku braku medalu w klasyfikacji generalnej w tej samej konkurencji)</t>
  </si>
  <si>
    <t>18</t>
  </si>
  <si>
    <t>14</t>
  </si>
  <si>
    <t>Akademickie Mistrzostwa Województwa Łódzkiego</t>
  </si>
  <si>
    <t>Miejsce I-III</t>
  </si>
  <si>
    <t>Igrzyska Studentów Pierwszego Roku, 
IMP AZS, Puchar AZS</t>
  </si>
  <si>
    <t>6</t>
  </si>
  <si>
    <t>Klasa sportowa</t>
  </si>
  <si>
    <t>MM</t>
  </si>
  <si>
    <t>15</t>
  </si>
  <si>
    <t xml:space="preserve">Zaświadczenie polskiego związku sportowego   wymienionego w aktualnym komunikacie ministra właściwego do spraw kultury fizycznej </t>
  </si>
  <si>
    <t>M</t>
  </si>
  <si>
    <t>12</t>
  </si>
  <si>
    <t>pierwsza</t>
  </si>
  <si>
    <t>9</t>
  </si>
  <si>
    <t>*Przez "projekt" rozumie się: konferencje, warsztaty, szkolenia, webinary, konkursy, zbiórki charytatywne, zjazdy, czasopismo, wyjazdy integracyjne członków, integracje dla studentów, itp. wydarzenia organizowane dla studentów/społeczności akademickiej/uczniów</t>
  </si>
  <si>
    <t>** Punkty za pełnienie funkcji nie podlegają sumowaniu z punktami przyznawanymi za członkostwo w tych samych organach/podmiotach</t>
  </si>
  <si>
    <t>.....................................................................</t>
  </si>
  <si>
    <t>Podpis osoby wnioskującej</t>
  </si>
  <si>
    <t>Pojęcia pomocnicze do Nagrody Rektora - opracowane przez URSS</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</si>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</sst>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theme="0"/>
      <name val="Aptos Narrow"/>
      <family val="2"/>
      <scheme val="minor"/>
    </font>
    <font>
      <b/>
      <sz val="14"/>
      <color theme="1"/>
      <name val="Aptos Narrow"/>
      <family val="2"/>
      <scheme val="minor"/>
    </font>
    <font>
      <b/>
      <sz val="14"/>
      <color rgb="FF000000"/>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charset val="238"/>
      <scheme val="minor"/>
    </font>
    <font>
      <i/>
      <sz val="12"/>
      <color theme="1"/>
      <name val="Calibri"/>
      <family val="2"/>
      <charset val="238"/>
    </font>
    <font>
      <b/>
      <sz val="16"/>
      <color theme="0"/>
      <name val="Calibri"/>
      <family val="2"/>
      <charset val="238"/>
    </font>
    <font>
      <b/>
      <sz val="14"/>
      <color rgb="FF000000"/>
      <name val="Aptos Narrow"/>
      <family val="2"/>
    </font>
    <font>
      <sz val="11"/>
      <color rgb="FF242424"/>
      <name val="Aptos Narrow"/>
      <family val="2"/>
    </font>
    <font>
      <sz val="11"/>
      <color theme="1"/>
      <name val="Aptos Narrow"/>
      <family val="2"/>
      <scheme val="minor"/>
    </font>
    <font>
      <b/>
      <sz val="12"/>
      <color theme="1"/>
      <name val="Aptos Narrow"/>
      <family val="2"/>
      <scheme val="minor"/>
    </font>
    <font>
      <b/>
      <sz val="20"/>
      <color theme="1"/>
      <name val="Aptos Narrow"/>
      <family val="2"/>
      <scheme val="minor"/>
    </font>
    <font>
      <b/>
      <sz val="11"/>
      <color rgb="FF000000"/>
      <name val="Aptos Narrow"/>
      <family val="2"/>
      <scheme val="minor"/>
    </font>
    <font>
      <b/>
      <sz val="18"/>
      <color theme="1"/>
      <name val="Aptos Narrow"/>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24">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style="thin">
        <color indexed="64"/>
      </left>
      <right style="medium">
        <color rgb="FF000000"/>
      </right>
      <top style="medium">
        <color rgb="FF000000"/>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diagonal/>
    </border>
    <border>
      <left style="thin">
        <color indexed="64"/>
      </left>
      <right style="medium">
        <color rgb="FF000000"/>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medium">
        <color rgb="FF000000"/>
      </left>
      <right/>
      <top/>
      <bottom style="medium">
        <color indexed="64"/>
      </bottom>
      <diagonal/>
    </border>
    <border>
      <left/>
      <right style="medium">
        <color rgb="FF000000"/>
      </right>
      <top style="thin">
        <color rgb="FF000000"/>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rgb="FF000000"/>
      </left>
      <right/>
      <top/>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diagonal/>
    </border>
    <border>
      <left style="medium">
        <color rgb="FF000000"/>
      </left>
      <right style="thin">
        <color rgb="FF000000"/>
      </right>
      <top/>
      <bottom style="thin">
        <color rgb="FF000000"/>
      </bottom>
      <diagonal/>
    </border>
    <border>
      <left style="medium">
        <color indexed="64"/>
      </left>
      <right style="medium">
        <color indexed="64"/>
      </right>
      <top/>
      <bottom style="thin">
        <color rgb="FF000000"/>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bottom style="thin">
        <color rgb="FF000000"/>
      </bottom>
      <diagonal/>
    </border>
    <border>
      <left style="medium">
        <color indexed="64"/>
      </left>
      <right/>
      <top/>
      <bottom/>
      <diagonal/>
    </border>
    <border>
      <left/>
      <right style="medium">
        <color rgb="FF000000"/>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rgb="FF000000"/>
      </bottom>
      <diagonal/>
    </border>
    <border>
      <left style="thin">
        <color indexed="64"/>
      </left>
      <right/>
      <top style="medium">
        <color rgb="FF000000"/>
      </top>
      <bottom/>
      <diagonal/>
    </border>
    <border>
      <left style="thin">
        <color indexed="64"/>
      </left>
      <right style="thin">
        <color indexed="64"/>
      </right>
      <top style="medium">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top/>
      <bottom style="medium">
        <color indexed="64"/>
      </bottom>
      <diagonal/>
    </border>
    <border>
      <left/>
      <right style="thin">
        <color indexed="64"/>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bottom style="thin">
        <color indexed="64"/>
      </bottom>
      <diagonal/>
    </border>
    <border>
      <left/>
      <right style="medium">
        <color rgb="FF000000"/>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style="thin">
        <color indexed="64"/>
      </right>
      <top style="thin">
        <color rgb="FF000000"/>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top style="thin">
        <color rgb="FF000000"/>
      </top>
      <bottom style="medium">
        <color rgb="FF000000"/>
      </bottom>
      <diagonal/>
    </border>
    <border>
      <left style="medium">
        <color indexed="64"/>
      </left>
      <right style="medium">
        <color indexed="64"/>
      </right>
      <top style="thin">
        <color rgb="FF000000"/>
      </top>
      <bottom style="medium">
        <color rgb="FF000000"/>
      </bottom>
      <diagonal/>
    </border>
    <border>
      <left style="medium">
        <color indexed="64"/>
      </left>
      <right/>
      <top/>
      <bottom style="medium">
        <color rgb="FF000000"/>
      </bottom>
      <diagonal/>
    </border>
    <border>
      <left style="medium">
        <color indexed="64"/>
      </left>
      <right/>
      <top style="medium">
        <color indexed="64"/>
      </top>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
      <left style="thin">
        <color rgb="FF000000"/>
      </left>
      <right/>
      <top style="medium">
        <color rgb="FF000000"/>
      </top>
      <bottom/>
      <diagonal/>
    </border>
    <border>
      <left/>
      <right style="thin">
        <color indexed="64"/>
      </right>
      <top style="medium">
        <color rgb="FF000000"/>
      </top>
      <bottom/>
      <diagonal/>
    </border>
    <border>
      <left style="thin">
        <color rgb="FF000000"/>
      </left>
      <right/>
      <top/>
      <bottom style="medium">
        <color rgb="FF000000"/>
      </bottom>
      <diagonal/>
    </border>
  </borders>
  <cellStyleXfs count="2">
    <xf numFmtId="0" fontId="0" fillId="0" borderId="0"/>
    <xf numFmtId="0" fontId="6" fillId="0" borderId="0"/>
  </cellStyleXfs>
  <cellXfs count="285">
    <xf numFmtId="0" fontId="0" fillId="0" borderId="0" xfId="0"/>
    <xf numFmtId="0" fontId="0" fillId="0" borderId="0" xfId="0" applyAlignment="1">
      <alignment horizontal="center" vertical="center" wrapText="1"/>
    </xf>
    <xf numFmtId="0" fontId="5" fillId="0" borderId="0" xfId="0" applyFont="1" applyAlignment="1">
      <alignment horizontal="center" vertical="center" wrapText="1"/>
    </xf>
    <xf numFmtId="49" fontId="0" fillId="0" borderId="0" xfId="0" applyNumberFormat="1" applyAlignment="1">
      <alignment horizontal="center" vertical="center" wrapText="1"/>
    </xf>
    <xf numFmtId="49" fontId="1" fillId="3" borderId="3" xfId="0" applyNumberFormat="1" applyFont="1" applyFill="1" applyBorder="1" applyAlignment="1">
      <alignment horizontal="center" vertical="center" wrapText="1"/>
    </xf>
    <xf numFmtId="49" fontId="2" fillId="4" borderId="25"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1" fillId="3" borderId="33"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0" fillId="4" borderId="20" xfId="0" applyNumberFormat="1" applyFill="1" applyBorder="1" applyAlignment="1">
      <alignment horizontal="center" vertical="center" wrapText="1"/>
    </xf>
    <xf numFmtId="49" fontId="5" fillId="4" borderId="24" xfId="0" applyNumberFormat="1" applyFont="1" applyFill="1" applyBorder="1" applyAlignment="1">
      <alignment horizontal="center" vertical="center" wrapText="1"/>
    </xf>
    <xf numFmtId="0" fontId="9" fillId="4" borderId="24" xfId="0" applyFont="1" applyFill="1" applyBorder="1" applyAlignment="1">
      <alignment horizontal="center" vertical="center" wrapText="1"/>
    </xf>
    <xf numFmtId="49" fontId="0" fillId="4" borderId="26" xfId="0" applyNumberForma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49" fontId="0" fillId="3" borderId="32" xfId="0" applyNumberFormat="1" applyFill="1" applyBorder="1" applyAlignment="1">
      <alignment horizontal="center" vertical="center" wrapText="1"/>
    </xf>
    <xf numFmtId="49" fontId="0" fillId="2" borderId="34" xfId="0" applyNumberFormat="1" applyFill="1" applyBorder="1" applyAlignment="1">
      <alignment horizontal="center" vertical="center" wrapText="1"/>
    </xf>
    <xf numFmtId="49" fontId="5" fillId="2" borderId="31" xfId="0" applyNumberFormat="1" applyFont="1" applyFill="1" applyBorder="1" applyAlignment="1">
      <alignment horizontal="center" vertical="center" wrapText="1"/>
    </xf>
    <xf numFmtId="0" fontId="11" fillId="0" borderId="0" xfId="1" applyFont="1" applyAlignment="1">
      <alignment horizontal="justify" vertical="justify" wrapText="1"/>
    </xf>
    <xf numFmtId="0" fontId="11" fillId="0" borderId="0" xfId="1" applyFont="1" applyAlignment="1">
      <alignment horizontal="justify" vertical="top" wrapText="1"/>
    </xf>
    <xf numFmtId="0" fontId="11" fillId="0" borderId="0" xfId="1" applyFont="1" applyAlignment="1">
      <alignment horizontal="center" vertical="center" wrapText="1"/>
    </xf>
    <xf numFmtId="49" fontId="1" fillId="3" borderId="0" xfId="0" applyNumberFormat="1" applyFont="1" applyFill="1" applyAlignment="1">
      <alignment vertical="center" wrapText="1"/>
    </xf>
    <xf numFmtId="49" fontId="0" fillId="0" borderId="2" xfId="0" applyNumberFormat="1" applyBorder="1" applyAlignment="1">
      <alignment horizontal="center" vertical="center" wrapText="1"/>
    </xf>
    <xf numFmtId="49" fontId="1" fillId="0" borderId="0" xfId="0" applyNumberFormat="1" applyFont="1" applyAlignment="1">
      <alignment horizontal="center" vertical="center" wrapText="1"/>
    </xf>
    <xf numFmtId="49" fontId="2" fillId="4" borderId="57" xfId="0" applyNumberFormat="1" applyFont="1" applyFill="1" applyBorder="1" applyAlignment="1">
      <alignment horizontal="center" vertical="center" wrapText="1"/>
    </xf>
    <xf numFmtId="49" fontId="0" fillId="4" borderId="58" xfId="0" applyNumberForma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1" fillId="0" borderId="76" xfId="0" applyNumberFormat="1" applyFont="1" applyBorder="1" applyAlignment="1">
      <alignment horizontal="center" vertical="center" wrapText="1"/>
    </xf>
    <xf numFmtId="49" fontId="0" fillId="7" borderId="14" xfId="0" applyNumberFormat="1" applyFill="1" applyBorder="1" applyAlignment="1">
      <alignment horizontal="center" vertical="center" wrapText="1"/>
    </xf>
    <xf numFmtId="49" fontId="0" fillId="7" borderId="15" xfId="0" applyNumberFormat="1" applyFill="1" applyBorder="1" applyAlignment="1">
      <alignment horizontal="center" vertical="center" wrapText="1"/>
    </xf>
    <xf numFmtId="49" fontId="0" fillId="7" borderId="8" xfId="0" applyNumberFormat="1" applyFill="1" applyBorder="1" applyAlignment="1">
      <alignment horizontal="center" vertical="center" wrapText="1"/>
    </xf>
    <xf numFmtId="49" fontId="0" fillId="7" borderId="16" xfId="0" applyNumberFormat="1" applyFill="1" applyBorder="1" applyAlignment="1">
      <alignment horizontal="center" vertical="center" wrapText="1"/>
    </xf>
    <xf numFmtId="49" fontId="0" fillId="7" borderId="12" xfId="0" applyNumberFormat="1" applyFill="1" applyBorder="1" applyAlignment="1">
      <alignment horizontal="center" vertical="center" wrapText="1"/>
    </xf>
    <xf numFmtId="49" fontId="0" fillId="7" borderId="17" xfId="0" applyNumberFormat="1" applyFill="1" applyBorder="1" applyAlignment="1">
      <alignment horizontal="center" vertical="center" wrapText="1"/>
    </xf>
    <xf numFmtId="0" fontId="0" fillId="7" borderId="16" xfId="0" applyFill="1" applyBorder="1" applyAlignment="1">
      <alignment horizontal="center" vertical="center" wrapText="1"/>
    </xf>
    <xf numFmtId="0" fontId="4" fillId="7" borderId="16" xfId="0" applyFont="1" applyFill="1" applyBorder="1" applyAlignment="1">
      <alignment horizontal="center" vertical="center" wrapText="1"/>
    </xf>
    <xf numFmtId="49" fontId="4" fillId="7" borderId="12" xfId="0" applyNumberFormat="1" applyFont="1" applyFill="1" applyBorder="1" applyAlignment="1">
      <alignment horizontal="center" vertical="center" wrapText="1"/>
    </xf>
    <xf numFmtId="49" fontId="6" fillId="7" borderId="12" xfId="0" applyNumberFormat="1" applyFont="1" applyFill="1" applyBorder="1" applyAlignment="1">
      <alignment horizontal="center" vertical="center" wrapText="1"/>
    </xf>
    <xf numFmtId="0" fontId="0" fillId="7" borderId="17" xfId="0" applyFill="1" applyBorder="1" applyAlignment="1">
      <alignment horizontal="center" vertical="center" wrapText="1"/>
    </xf>
    <xf numFmtId="0" fontId="0" fillId="7" borderId="18" xfId="0" applyFill="1" applyBorder="1" applyAlignment="1">
      <alignment horizontal="center" vertical="center" wrapText="1"/>
    </xf>
    <xf numFmtId="49" fontId="0" fillId="7" borderId="19" xfId="0" applyNumberFormat="1" applyFill="1" applyBorder="1" applyAlignment="1">
      <alignment horizontal="center" vertical="center" wrapText="1"/>
    </xf>
    <xf numFmtId="49" fontId="0" fillId="7" borderId="29" xfId="0" applyNumberFormat="1" applyFill="1" applyBorder="1" applyAlignment="1">
      <alignment horizontal="center" vertical="center" wrapText="1"/>
    </xf>
    <xf numFmtId="0" fontId="10" fillId="7" borderId="12" xfId="0" applyFont="1" applyFill="1" applyBorder="1" applyAlignment="1">
      <alignment horizontal="center" wrapText="1"/>
    </xf>
    <xf numFmtId="49" fontId="0" fillId="7" borderId="22" xfId="0" applyNumberFormat="1" applyFill="1" applyBorder="1" applyAlignment="1">
      <alignment horizontal="center" vertical="center" wrapText="1"/>
    </xf>
    <xf numFmtId="49" fontId="0" fillId="7" borderId="42" xfId="0" applyNumberFormat="1" applyFill="1" applyBorder="1" applyAlignment="1">
      <alignment horizontal="center" vertical="center" wrapText="1"/>
    </xf>
    <xf numFmtId="49" fontId="0" fillId="7" borderId="69" xfId="0" applyNumberFormat="1" applyFill="1" applyBorder="1" applyAlignment="1">
      <alignment horizontal="center" vertical="center" wrapText="1"/>
    </xf>
    <xf numFmtId="49" fontId="4" fillId="7" borderId="15" xfId="0" applyNumberFormat="1" applyFont="1" applyFill="1" applyBorder="1" applyAlignment="1">
      <alignment horizontal="center" vertical="center" wrapText="1"/>
    </xf>
    <xf numFmtId="0" fontId="4" fillId="7" borderId="8" xfId="0" applyFont="1" applyFill="1" applyBorder="1" applyAlignment="1">
      <alignment horizontal="center" vertical="center" wrapText="1"/>
    </xf>
    <xf numFmtId="49" fontId="0" fillId="7" borderId="35" xfId="0" applyNumberFormat="1" applyFill="1" applyBorder="1" applyAlignment="1">
      <alignment horizontal="center" vertical="center" wrapText="1"/>
    </xf>
    <xf numFmtId="0" fontId="4" fillId="7" borderId="17" xfId="0"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0" fontId="0" fillId="7" borderId="28"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8" xfId="0" applyFill="1" applyBorder="1" applyAlignment="1">
      <alignment horizontal="center" vertical="center" wrapText="1"/>
    </xf>
    <xf numFmtId="49" fontId="0" fillId="7" borderId="23" xfId="0" applyNumberFormat="1" applyFill="1" applyBorder="1" applyAlignment="1">
      <alignment horizontal="center" vertical="center" wrapText="1"/>
    </xf>
    <xf numFmtId="49" fontId="0" fillId="7" borderId="21" xfId="0" applyNumberFormat="1" applyFill="1" applyBorder="1" applyAlignment="1">
      <alignment horizontal="center" vertical="center" wrapText="1"/>
    </xf>
    <xf numFmtId="49" fontId="0" fillId="7" borderId="67" xfId="0" applyNumberFormat="1" applyFill="1" applyBorder="1" applyAlignment="1">
      <alignment horizontal="center" vertical="center" wrapText="1"/>
    </xf>
    <xf numFmtId="49" fontId="4" fillId="7" borderId="17" xfId="0" applyNumberFormat="1" applyFont="1" applyFill="1" applyBorder="1" applyAlignment="1">
      <alignment horizontal="center" vertical="center" wrapText="1"/>
    </xf>
    <xf numFmtId="0" fontId="0" fillId="7" borderId="9" xfId="0" applyFill="1" applyBorder="1" applyAlignment="1">
      <alignment horizontal="center" vertical="center" wrapText="1"/>
    </xf>
    <xf numFmtId="0" fontId="0" fillId="7" borderId="44"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96" xfId="0" applyFill="1" applyBorder="1" applyAlignment="1">
      <alignment horizontal="center" vertical="center" wrapText="1"/>
    </xf>
    <xf numFmtId="49" fontId="0" fillId="7" borderId="41" xfId="0" applyNumberFormat="1" applyFill="1" applyBorder="1" applyAlignment="1">
      <alignment horizontal="center" vertical="center" wrapText="1"/>
    </xf>
    <xf numFmtId="49" fontId="5" fillId="4" borderId="58" xfId="0" applyNumberFormat="1" applyFont="1" applyFill="1" applyBorder="1" applyAlignment="1">
      <alignment horizontal="center" vertical="center" wrapText="1"/>
    </xf>
    <xf numFmtId="49" fontId="0" fillId="7" borderId="36" xfId="0" applyNumberFormat="1" applyFill="1" applyBorder="1" applyAlignment="1">
      <alignment horizontal="center" vertical="center" wrapText="1"/>
    </xf>
    <xf numFmtId="49" fontId="0" fillId="7" borderId="37" xfId="0" applyNumberFormat="1" applyFill="1" applyBorder="1" applyAlignment="1">
      <alignment horizontal="center" vertical="center" wrapText="1"/>
    </xf>
    <xf numFmtId="49" fontId="0" fillId="7" borderId="91" xfId="0" applyNumberFormat="1" applyFill="1" applyBorder="1" applyAlignment="1">
      <alignment horizontal="center" vertical="center" wrapText="1"/>
    </xf>
    <xf numFmtId="49" fontId="0" fillId="7" borderId="102" xfId="0" applyNumberFormat="1" applyFill="1" applyBorder="1" applyAlignment="1">
      <alignment horizontal="center" vertical="center" wrapText="1"/>
    </xf>
    <xf numFmtId="0" fontId="0" fillId="6" borderId="0" xfId="0" applyFill="1" applyAlignment="1">
      <alignment horizontal="center" vertical="center" wrapText="1"/>
    </xf>
    <xf numFmtId="49" fontId="0" fillId="6" borderId="0" xfId="0" applyNumberFormat="1" applyFill="1" applyAlignment="1">
      <alignment horizontal="center" vertical="center" wrapText="1"/>
    </xf>
    <xf numFmtId="49" fontId="0" fillId="7" borderId="93" xfId="0" applyNumberFormat="1" applyFill="1" applyBorder="1" applyAlignment="1">
      <alignment horizontal="center" vertical="center" wrapText="1"/>
    </xf>
    <xf numFmtId="49" fontId="0" fillId="7" borderId="94" xfId="0" applyNumberFormat="1" applyFill="1" applyBorder="1" applyAlignment="1">
      <alignment horizontal="center" vertical="center" wrapText="1"/>
    </xf>
    <xf numFmtId="49" fontId="12" fillId="8" borderId="103" xfId="0" applyNumberFormat="1" applyFont="1" applyFill="1" applyBorder="1" applyAlignment="1">
      <alignment horizontal="center" vertical="center" wrapText="1"/>
    </xf>
    <xf numFmtId="1" fontId="12" fillId="8" borderId="66" xfId="0" applyNumberFormat="1" applyFont="1" applyFill="1" applyBorder="1" applyAlignment="1">
      <alignment horizontal="center" vertical="center" wrapText="1"/>
    </xf>
    <xf numFmtId="49" fontId="12" fillId="8" borderId="95" xfId="0" applyNumberFormat="1" applyFont="1" applyFill="1" applyBorder="1" applyAlignment="1">
      <alignment horizontal="center" vertical="center" wrapText="1"/>
    </xf>
    <xf numFmtId="49" fontId="0" fillId="6" borderId="76" xfId="0" applyNumberFormat="1" applyFill="1" applyBorder="1" applyAlignment="1">
      <alignment horizontal="center" vertical="center" wrapText="1"/>
    </xf>
    <xf numFmtId="49" fontId="0" fillId="7" borderId="104" xfId="0" applyNumberFormat="1" applyFill="1" applyBorder="1" applyAlignment="1">
      <alignment horizontal="center" vertical="center" wrapText="1"/>
    </xf>
    <xf numFmtId="49" fontId="4" fillId="7" borderId="94" xfId="0" applyNumberFormat="1" applyFont="1" applyFill="1" applyBorder="1" applyAlignment="1">
      <alignment horizontal="center" vertical="center" wrapText="1"/>
    </xf>
    <xf numFmtId="0" fontId="0" fillId="7" borderId="93" xfId="0" applyFill="1" applyBorder="1" applyAlignment="1">
      <alignment horizontal="center" vertical="center" wrapText="1"/>
    </xf>
    <xf numFmtId="0" fontId="0" fillId="7" borderId="94" xfId="0" applyFill="1" applyBorder="1" applyAlignment="1">
      <alignment horizontal="center" vertical="center" wrapText="1"/>
    </xf>
    <xf numFmtId="49" fontId="0" fillId="7" borderId="76" xfId="0" applyNumberFormat="1" applyFill="1" applyBorder="1" applyAlignment="1">
      <alignment horizontal="center" vertical="center" wrapText="1"/>
    </xf>
    <xf numFmtId="49" fontId="0" fillId="7" borderId="106" xfId="0" applyNumberFormat="1" applyFill="1" applyBorder="1" applyAlignment="1">
      <alignment horizontal="center" vertical="center" wrapText="1"/>
    </xf>
    <xf numFmtId="49" fontId="4" fillId="7" borderId="107" xfId="0" applyNumberFormat="1" applyFont="1" applyFill="1" applyBorder="1" applyAlignment="1">
      <alignment horizontal="center" vertical="center" wrapText="1"/>
    </xf>
    <xf numFmtId="0" fontId="4" fillId="7" borderId="108" xfId="0" applyFont="1" applyFill="1" applyBorder="1" applyAlignment="1">
      <alignment horizontal="center" vertical="center" wrapText="1"/>
    </xf>
    <xf numFmtId="49" fontId="4" fillId="7" borderId="93" xfId="0" applyNumberFormat="1" applyFont="1" applyFill="1" applyBorder="1" applyAlignment="1">
      <alignment horizontal="center" vertical="center" wrapText="1"/>
    </xf>
    <xf numFmtId="49" fontId="0" fillId="7" borderId="107" xfId="0" applyNumberFormat="1" applyFill="1" applyBorder="1" applyAlignment="1">
      <alignment horizontal="center" vertical="center" wrapText="1"/>
    </xf>
    <xf numFmtId="49" fontId="4" fillId="7" borderId="108" xfId="0" applyNumberFormat="1" applyFont="1" applyFill="1" applyBorder="1" applyAlignment="1">
      <alignment horizontal="center" vertical="center" wrapText="1"/>
    </xf>
    <xf numFmtId="0" fontId="4" fillId="7" borderId="71" xfId="0" applyFont="1" applyFill="1" applyBorder="1" applyAlignment="1">
      <alignment horizontal="center" vertical="center" wrapText="1"/>
    </xf>
    <xf numFmtId="49" fontId="4" fillId="7" borderId="105" xfId="0" applyNumberFormat="1" applyFont="1" applyFill="1" applyBorder="1" applyAlignment="1">
      <alignment horizontal="center" vertical="center" wrapText="1"/>
    </xf>
    <xf numFmtId="49" fontId="0" fillId="7" borderId="97" xfId="0" applyNumberFormat="1" applyFill="1" applyBorder="1" applyAlignment="1">
      <alignment horizontal="center" vertical="center" wrapText="1"/>
    </xf>
    <xf numFmtId="0" fontId="0" fillId="7" borderId="6" xfId="0" applyFill="1" applyBorder="1" applyAlignment="1">
      <alignment horizontal="center" vertical="center" wrapText="1"/>
    </xf>
    <xf numFmtId="1" fontId="12" fillId="8" borderId="95" xfId="0" applyNumberFormat="1" applyFont="1" applyFill="1" applyBorder="1" applyAlignment="1">
      <alignment horizontal="center" vertical="center" wrapText="1"/>
    </xf>
    <xf numFmtId="49" fontId="0" fillId="0" borderId="86" xfId="0" applyNumberFormat="1" applyBorder="1" applyAlignment="1" applyProtection="1">
      <alignment vertical="center" wrapText="1"/>
      <protection locked="0"/>
    </xf>
    <xf numFmtId="49" fontId="0" fillId="6" borderId="76" xfId="0" applyNumberFormat="1" applyFill="1" applyBorder="1" applyAlignment="1">
      <alignment vertical="center" wrapText="1"/>
    </xf>
    <xf numFmtId="1" fontId="0" fillId="0" borderId="17" xfId="0" applyNumberFormat="1" applyBorder="1" applyAlignment="1" applyProtection="1">
      <alignment horizontal="center" vertical="center" wrapText="1"/>
      <protection locked="0"/>
    </xf>
    <xf numFmtId="1" fontId="0" fillId="0" borderId="46" xfId="0" applyNumberFormat="1" applyBorder="1" applyAlignment="1" applyProtection="1">
      <alignment horizontal="center" vertical="center" wrapText="1"/>
      <protection locked="0"/>
    </xf>
    <xf numFmtId="1" fontId="0" fillId="0" borderId="47" xfId="0" applyNumberFormat="1" applyBorder="1" applyAlignment="1" applyProtection="1">
      <alignment horizontal="center" vertical="center" wrapText="1"/>
      <protection locked="0"/>
    </xf>
    <xf numFmtId="1" fontId="0" fillId="0" borderId="48" xfId="0" applyNumberFormat="1" applyBorder="1" applyAlignment="1" applyProtection="1">
      <alignment horizontal="center" vertical="center" wrapText="1"/>
      <protection locked="0"/>
    </xf>
    <xf numFmtId="1" fontId="0" fillId="0" borderId="49" xfId="0" applyNumberFormat="1" applyBorder="1" applyAlignment="1" applyProtection="1">
      <alignment horizontal="center" vertical="center" wrapText="1"/>
      <protection locked="0"/>
    </xf>
    <xf numFmtId="1" fontId="0" fillId="0" borderId="51" xfId="0" applyNumberFormat="1" applyBorder="1" applyAlignment="1" applyProtection="1">
      <alignment horizontal="center" vertical="center" wrapText="1"/>
      <protection locked="0"/>
    </xf>
    <xf numFmtId="1" fontId="0" fillId="0" borderId="52" xfId="0" applyNumberFormat="1" applyBorder="1" applyAlignment="1" applyProtection="1">
      <alignment horizontal="center" vertical="center" wrapText="1"/>
      <protection locked="0"/>
    </xf>
    <xf numFmtId="1" fontId="4" fillId="6" borderId="51" xfId="0" applyNumberFormat="1" applyFont="1" applyFill="1" applyBorder="1" applyAlignment="1" applyProtection="1">
      <alignment horizontal="center" vertical="center" wrapText="1"/>
      <protection locked="0"/>
    </xf>
    <xf numFmtId="1" fontId="4" fillId="6" borderId="52" xfId="0" applyNumberFormat="1" applyFont="1" applyFill="1" applyBorder="1" applyAlignment="1" applyProtection="1">
      <alignment horizontal="center" vertical="center" wrapText="1"/>
      <protection locked="0"/>
    </xf>
    <xf numFmtId="1" fontId="0" fillId="0" borderId="53" xfId="0" applyNumberFormat="1" applyBorder="1" applyAlignment="1" applyProtection="1">
      <alignment horizontal="center" vertical="center" wrapText="1"/>
      <protection locked="0"/>
    </xf>
    <xf numFmtId="1" fontId="0" fillId="6" borderId="52" xfId="0" applyNumberFormat="1" applyFill="1" applyBorder="1" applyAlignment="1" applyProtection="1">
      <alignment horizontal="center" vertical="center" wrapText="1"/>
      <protection locked="0"/>
    </xf>
    <xf numFmtId="1" fontId="0" fillId="0" borderId="8" xfId="0" applyNumberFormat="1" applyBorder="1" applyAlignment="1" applyProtection="1">
      <alignment horizontal="center" vertical="center" wrapText="1"/>
      <protection locked="0"/>
    </xf>
    <xf numFmtId="1" fontId="0" fillId="0" borderId="94" xfId="0" applyNumberFormat="1" applyBorder="1" applyAlignment="1" applyProtection="1">
      <alignment horizontal="center" vertical="center" wrapText="1"/>
      <protection locked="0"/>
    </xf>
    <xf numFmtId="1" fontId="0" fillId="0" borderId="11" xfId="0" applyNumberFormat="1" applyBorder="1" applyAlignment="1" applyProtection="1">
      <alignment horizontal="center" vertical="center" wrapText="1"/>
      <protection locked="0"/>
    </xf>
    <xf numFmtId="1" fontId="4" fillId="0" borderId="109" xfId="0" applyNumberFormat="1" applyFont="1" applyBorder="1" applyAlignment="1" applyProtection="1">
      <alignment horizontal="center" vertical="center" wrapText="1"/>
      <protection locked="0"/>
    </xf>
    <xf numFmtId="1" fontId="4" fillId="0" borderId="11" xfId="0" applyNumberFormat="1" applyFont="1" applyBorder="1" applyAlignment="1" applyProtection="1">
      <alignment horizontal="center" vertical="center" wrapText="1"/>
      <protection locked="0"/>
    </xf>
    <xf numFmtId="0" fontId="13" fillId="0" borderId="0" xfId="0" applyFont="1" applyAlignment="1">
      <alignment vertical="center" wrapText="1"/>
    </xf>
    <xf numFmtId="0" fontId="5" fillId="0" borderId="11" xfId="1" applyFont="1" applyBorder="1" applyAlignment="1">
      <alignment horizontal="center" vertical="center" wrapText="1"/>
    </xf>
    <xf numFmtId="0" fontId="5" fillId="0" borderId="11" xfId="1" applyFont="1" applyBorder="1" applyAlignment="1">
      <alignment horizontal="center" vertical="top" wrapText="1"/>
    </xf>
    <xf numFmtId="0" fontId="4" fillId="0" borderId="11" xfId="0" applyFont="1" applyBorder="1" applyAlignment="1">
      <alignment vertical="top" wrapText="1"/>
    </xf>
    <xf numFmtId="0" fontId="14" fillId="0" borderId="11" xfId="0" applyFont="1" applyBorder="1" applyAlignment="1">
      <alignment horizontal="center" vertical="center" wrapText="1"/>
    </xf>
    <xf numFmtId="1" fontId="0" fillId="0" borderId="112" xfId="0" applyNumberFormat="1" applyBorder="1" applyAlignment="1" applyProtection="1">
      <alignment horizontal="center" vertical="center" wrapText="1"/>
      <protection locked="0"/>
    </xf>
    <xf numFmtId="0" fontId="0" fillId="7" borderId="45" xfId="0" applyFill="1" applyBorder="1" applyAlignment="1">
      <alignment horizontal="center" vertical="center" wrapText="1"/>
    </xf>
    <xf numFmtId="1" fontId="0" fillId="0" borderId="115" xfId="0" applyNumberFormat="1" applyBorder="1" applyAlignment="1" applyProtection="1">
      <alignment horizontal="center" vertical="center" wrapText="1"/>
      <protection locked="0"/>
    </xf>
    <xf numFmtId="49" fontId="0" fillId="7" borderId="29" xfId="0" applyNumberFormat="1" applyFill="1" applyBorder="1" applyAlignment="1">
      <alignment vertical="center" wrapText="1"/>
    </xf>
    <xf numFmtId="49" fontId="0" fillId="7" borderId="22" xfId="0" applyNumberFormat="1" applyFill="1" applyBorder="1" applyAlignment="1">
      <alignment vertical="center" wrapText="1"/>
    </xf>
    <xf numFmtId="49" fontId="0" fillId="7" borderId="42" xfId="0" applyNumberFormat="1" applyFill="1" applyBorder="1" applyAlignment="1">
      <alignment vertical="center" wrapText="1"/>
    </xf>
    <xf numFmtId="0" fontId="10" fillId="7" borderId="12" xfId="0" applyFont="1" applyFill="1" applyBorder="1" applyAlignment="1">
      <alignment horizontal="center" vertical="center" wrapText="1"/>
    </xf>
    <xf numFmtId="49" fontId="4" fillId="7" borderId="37" xfId="0" applyNumberFormat="1" applyFont="1" applyFill="1" applyBorder="1" applyAlignment="1">
      <alignment horizontal="center" vertical="center" wrapText="1"/>
    </xf>
    <xf numFmtId="49" fontId="4" fillId="7" borderId="45" xfId="0" applyNumberFormat="1" applyFont="1" applyFill="1" applyBorder="1" applyAlignment="1">
      <alignment horizontal="center" vertical="center" wrapText="1"/>
    </xf>
    <xf numFmtId="1" fontId="4" fillId="0" borderId="115" xfId="0" applyNumberFormat="1" applyFont="1" applyBorder="1" applyAlignment="1" applyProtection="1">
      <alignment horizontal="center" vertical="center" wrapText="1"/>
      <protection locked="0"/>
    </xf>
    <xf numFmtId="49" fontId="4" fillId="7" borderId="116" xfId="0" applyNumberFormat="1" applyFont="1" applyFill="1" applyBorder="1" applyAlignment="1">
      <alignment horizontal="center" vertical="center" wrapText="1"/>
    </xf>
    <xf numFmtId="49" fontId="0" fillId="7" borderId="45" xfId="0" applyNumberFormat="1" applyFill="1" applyBorder="1" applyAlignment="1">
      <alignment horizontal="center" vertical="center" wrapText="1"/>
    </xf>
    <xf numFmtId="0" fontId="0" fillId="7" borderId="119" xfId="0" applyFill="1" applyBorder="1" applyAlignment="1">
      <alignment horizontal="center" vertical="center" wrapText="1"/>
    </xf>
    <xf numFmtId="49" fontId="0" fillId="7" borderId="54" xfId="0" applyNumberFormat="1" applyFill="1" applyBorder="1" applyAlignment="1">
      <alignment horizontal="center" vertical="center" wrapText="1"/>
    </xf>
    <xf numFmtId="49" fontId="0" fillId="0" borderId="92" xfId="0" applyNumberFormat="1" applyBorder="1" applyAlignment="1" applyProtection="1">
      <alignment vertical="center" wrapText="1"/>
      <protection locked="0"/>
    </xf>
    <xf numFmtId="1" fontId="12" fillId="8" borderId="103" xfId="0" applyNumberFormat="1" applyFont="1" applyFill="1" applyBorder="1" applyAlignment="1">
      <alignment horizontal="center" vertical="center" wrapText="1"/>
    </xf>
    <xf numFmtId="1" fontId="13" fillId="0" borderId="95" xfId="0" applyNumberFormat="1" applyFont="1" applyBorder="1" applyAlignment="1">
      <alignment horizontal="center" vertical="center" wrapText="1"/>
    </xf>
    <xf numFmtId="0" fontId="0" fillId="0" borderId="0" xfId="0" applyAlignment="1">
      <alignment vertical="center" wrapText="1"/>
    </xf>
    <xf numFmtId="0" fontId="13" fillId="0" borderId="95" xfId="0" applyFont="1" applyBorder="1" applyAlignment="1">
      <alignment vertical="center" wrapText="1"/>
    </xf>
    <xf numFmtId="0" fontId="13" fillId="0" borderId="0" xfId="0" applyFont="1" applyAlignment="1" applyProtection="1">
      <alignment vertical="center" wrapText="1"/>
      <protection locked="0"/>
    </xf>
    <xf numFmtId="0" fontId="13" fillId="0" borderId="78" xfId="0" applyFont="1" applyBorder="1" applyAlignment="1" applyProtection="1">
      <alignment vertical="center" wrapText="1"/>
      <protection locked="0"/>
    </xf>
    <xf numFmtId="0" fontId="5" fillId="0" borderId="95" xfId="0" applyFont="1" applyBorder="1" applyAlignment="1" applyProtection="1">
      <alignment vertical="center" wrapText="1"/>
      <protection locked="0"/>
    </xf>
    <xf numFmtId="1" fontId="4" fillId="0" borderId="47" xfId="0" applyNumberFormat="1" applyFont="1" applyBorder="1" applyAlignment="1" applyProtection="1">
      <alignment horizontal="center" vertical="center" wrapText="1"/>
      <protection locked="0"/>
    </xf>
    <xf numFmtId="0" fontId="11" fillId="0" borderId="11" xfId="1" applyFont="1" applyBorder="1" applyAlignment="1">
      <alignment horizontal="justify" vertical="top" wrapText="1"/>
    </xf>
    <xf numFmtId="0" fontId="11" fillId="0" borderId="11" xfId="1" applyFont="1" applyBorder="1" applyAlignment="1">
      <alignment vertical="top" wrapText="1"/>
    </xf>
    <xf numFmtId="0" fontId="11" fillId="0" borderId="11" xfId="1" applyFont="1" applyBorder="1" applyAlignment="1">
      <alignment horizontal="justify" vertical="justify" wrapText="1"/>
    </xf>
    <xf numFmtId="0" fontId="11" fillId="0" borderId="11" xfId="1" applyFont="1" applyBorder="1" applyAlignment="1">
      <alignment vertical="justify" wrapText="1"/>
    </xf>
    <xf numFmtId="49" fontId="0" fillId="0" borderId="85" xfId="0" applyNumberFormat="1" applyBorder="1" applyAlignment="1" applyProtection="1">
      <alignment vertical="center" wrapText="1"/>
      <protection locked="0"/>
    </xf>
    <xf numFmtId="49" fontId="2" fillId="4" borderId="26"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2" fillId="4" borderId="20" xfId="0" applyNumberFormat="1"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4" fillId="0" borderId="68" xfId="0" applyNumberFormat="1" applyFont="1" applyBorder="1" applyAlignment="1" applyProtection="1">
      <alignment horizontal="center" vertical="center" wrapText="1"/>
      <protection locked="0"/>
    </xf>
    <xf numFmtId="49" fontId="4" fillId="0" borderId="75"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54" xfId="0" applyNumberFormat="1" applyFont="1" applyBorder="1" applyAlignment="1" applyProtection="1">
      <alignment horizontal="center" vertical="center" wrapText="1"/>
      <protection locked="0"/>
    </xf>
    <xf numFmtId="49" fontId="4" fillId="0" borderId="66" xfId="0" applyNumberFormat="1" applyFont="1" applyBorder="1" applyAlignment="1" applyProtection="1">
      <alignment horizontal="center" vertical="center" wrapText="1"/>
      <protection locked="0"/>
    </xf>
    <xf numFmtId="49" fontId="0" fillId="0" borderId="79" xfId="0" applyNumberFormat="1" applyBorder="1" applyAlignment="1" applyProtection="1">
      <alignment horizontal="center" vertical="center" wrapText="1"/>
      <protection locked="0"/>
    </xf>
    <xf numFmtId="49" fontId="0" fillId="0" borderId="75" xfId="0" applyNumberFormat="1" applyBorder="1" applyAlignment="1" applyProtection="1">
      <alignment horizontal="center" vertical="center" wrapText="1"/>
      <protection locked="0"/>
    </xf>
    <xf numFmtId="49" fontId="0" fillId="0" borderId="50"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49" fontId="0" fillId="0" borderId="77" xfId="0" applyNumberFormat="1" applyBorder="1" applyAlignment="1" applyProtection="1">
      <alignment horizontal="center" vertical="center" wrapText="1"/>
      <protection locked="0"/>
    </xf>
    <xf numFmtId="49" fontId="0" fillId="0" borderId="66" xfId="0" applyNumberFormat="1" applyBorder="1" applyAlignment="1" applyProtection="1">
      <alignment horizontal="center" vertical="center" wrapText="1"/>
      <protection locked="0"/>
    </xf>
    <xf numFmtId="49" fontId="0" fillId="6" borderId="76" xfId="0" applyNumberFormat="1" applyFill="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00"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49" fontId="3" fillId="4" borderId="41" xfId="0" applyNumberFormat="1" applyFont="1" applyFill="1" applyBorder="1" applyAlignment="1">
      <alignment horizontal="center" vertical="center" wrapText="1"/>
    </xf>
    <xf numFmtId="49" fontId="3" fillId="4" borderId="68" xfId="0" applyNumberFormat="1" applyFont="1" applyFill="1" applyBorder="1" applyAlignment="1">
      <alignment horizontal="center" vertical="center" wrapText="1"/>
    </xf>
    <xf numFmtId="49" fontId="3" fillId="4" borderId="54"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2" fillId="4" borderId="60"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59" xfId="0" applyNumberFormat="1" applyFont="1" applyFill="1" applyBorder="1" applyAlignment="1">
      <alignment horizontal="center" vertical="center" wrapText="1"/>
    </xf>
    <xf numFmtId="49" fontId="0" fillId="7" borderId="27" xfId="0" applyNumberFormat="1" applyFill="1" applyBorder="1" applyAlignment="1">
      <alignment horizontal="center" vertical="center" wrapText="1"/>
    </xf>
    <xf numFmtId="49" fontId="0" fillId="7" borderId="30" xfId="0" applyNumberFormat="1" applyFill="1" applyBorder="1" applyAlignment="1">
      <alignment horizontal="center" vertical="center" wrapText="1"/>
    </xf>
    <xf numFmtId="49" fontId="0" fillId="7" borderId="42" xfId="0" applyNumberFormat="1" applyFill="1"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49" fontId="0" fillId="0" borderId="20" xfId="0" applyNumberFormat="1" applyBorder="1" applyAlignment="1" applyProtection="1">
      <alignment horizontal="center" vertical="center" wrapText="1"/>
      <protection locked="0"/>
    </xf>
    <xf numFmtId="49" fontId="0" fillId="0" borderId="25" xfId="0" applyNumberFormat="1" applyBorder="1" applyAlignment="1" applyProtection="1">
      <alignment horizontal="center" vertical="center" wrapText="1"/>
      <protection locked="0"/>
    </xf>
    <xf numFmtId="49" fontId="4" fillId="0" borderId="74" xfId="0" applyNumberFormat="1" applyFont="1" applyBorder="1" applyAlignment="1" applyProtection="1">
      <alignment horizontal="center" vertical="center" wrapText="1"/>
      <protection locked="0"/>
    </xf>
    <xf numFmtId="49" fontId="2" fillId="4" borderId="61"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49" fontId="0" fillId="7" borderId="23" xfId="0" applyNumberFormat="1" applyFill="1" applyBorder="1" applyAlignment="1">
      <alignment horizontal="center" vertical="center" wrapText="1"/>
    </xf>
    <xf numFmtId="49" fontId="0" fillId="0" borderId="68" xfId="0" applyNumberFormat="1" applyBorder="1" applyAlignment="1" applyProtection="1">
      <alignment horizontal="center" vertical="center" wrapText="1"/>
      <protection locked="0"/>
    </xf>
    <xf numFmtId="49" fontId="0" fillId="0" borderId="2" xfId="0" applyNumberFormat="1"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5" fillId="0" borderId="81"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50"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8" fillId="3" borderId="24" xfId="0" applyNumberFormat="1" applyFont="1" applyFill="1" applyBorder="1" applyAlignment="1">
      <alignment horizontal="center" vertical="center" wrapText="1"/>
    </xf>
    <xf numFmtId="49" fontId="8" fillId="3" borderId="25" xfId="0" applyNumberFormat="1" applyFont="1" applyFill="1" applyBorder="1" applyAlignment="1">
      <alignment horizontal="center" vertical="center" wrapText="1"/>
    </xf>
    <xf numFmtId="49" fontId="0" fillId="7" borderId="71" xfId="0" applyNumberFormat="1" applyFill="1" applyBorder="1" applyAlignment="1">
      <alignment horizontal="center" vertical="center" wrapText="1"/>
    </xf>
    <xf numFmtId="49" fontId="0" fillId="7" borderId="72" xfId="0" applyNumberFormat="1" applyFill="1" applyBorder="1" applyAlignment="1">
      <alignment horizontal="center" vertical="center" wrapText="1"/>
    </xf>
    <xf numFmtId="49" fontId="0" fillId="0" borderId="30" xfId="0" applyNumberFormat="1" applyBorder="1" applyAlignment="1" applyProtection="1">
      <alignment horizontal="center" vertical="center" wrapText="1"/>
      <protection locked="0"/>
    </xf>
    <xf numFmtId="49" fontId="0" fillId="0" borderId="55" xfId="0" applyNumberFormat="1" applyBorder="1" applyAlignment="1" applyProtection="1">
      <alignment horizontal="center" vertical="center" wrapText="1"/>
      <protection locked="0"/>
    </xf>
    <xf numFmtId="49" fontId="0" fillId="0" borderId="29" xfId="0" applyNumberFormat="1" applyBorder="1" applyAlignment="1" applyProtection="1">
      <alignment horizontal="center" vertical="center" wrapText="1"/>
      <protection locked="0"/>
    </xf>
    <xf numFmtId="49" fontId="0" fillId="0" borderId="73" xfId="0" applyNumberFormat="1" applyBorder="1" applyAlignment="1" applyProtection="1">
      <alignment horizontal="center" vertical="center" wrapText="1"/>
      <protection locked="0"/>
    </xf>
    <xf numFmtId="49" fontId="0" fillId="7" borderId="22" xfId="0" applyNumberFormat="1" applyFill="1" applyBorder="1" applyAlignment="1">
      <alignment horizontal="center" vertical="center" wrapText="1"/>
    </xf>
    <xf numFmtId="49" fontId="0" fillId="7" borderId="38" xfId="0" applyNumberFormat="1" applyFill="1" applyBorder="1" applyAlignment="1">
      <alignment horizontal="center" vertical="center" wrapText="1"/>
    </xf>
    <xf numFmtId="49" fontId="4" fillId="0" borderId="117"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49" fontId="0" fillId="7" borderId="2" xfId="0" applyNumberFormat="1" applyFill="1" applyBorder="1" applyAlignment="1">
      <alignment horizontal="center" vertical="center" wrapText="1"/>
    </xf>
    <xf numFmtId="49" fontId="0" fillId="7" borderId="3" xfId="0" applyNumberFormat="1" applyFill="1" applyBorder="1" applyAlignment="1">
      <alignment horizontal="center" vertical="center" wrapText="1"/>
    </xf>
    <xf numFmtId="49" fontId="0" fillId="7" borderId="43" xfId="0" applyNumberFormat="1" applyFill="1" applyBorder="1" applyAlignment="1">
      <alignment horizontal="center" vertical="center" wrapText="1"/>
    </xf>
    <xf numFmtId="49" fontId="0" fillId="7" borderId="39" xfId="0" applyNumberFormat="1" applyFill="1" applyBorder="1" applyAlignment="1">
      <alignment horizontal="center" vertical="center" wrapText="1"/>
    </xf>
    <xf numFmtId="49" fontId="0" fillId="0" borderId="32"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3" fillId="4" borderId="60" xfId="0" applyNumberFormat="1" applyFont="1" applyFill="1" applyBorder="1" applyAlignment="1">
      <alignment horizontal="center" vertical="center" wrapText="1"/>
    </xf>
    <xf numFmtId="49" fontId="3" fillId="4" borderId="61" xfId="0" applyNumberFormat="1" applyFont="1" applyFill="1" applyBorder="1" applyAlignment="1">
      <alignment horizontal="center" vertical="center" wrapText="1"/>
    </xf>
    <xf numFmtId="49" fontId="2" fillId="4" borderId="24" xfId="0" applyNumberFormat="1" applyFont="1" applyFill="1" applyBorder="1" applyAlignment="1">
      <alignment horizontal="center" vertical="center" wrapText="1"/>
    </xf>
    <xf numFmtId="49" fontId="2" fillId="4" borderId="63" xfId="0" applyNumberFormat="1" applyFont="1" applyFill="1" applyBorder="1" applyAlignment="1">
      <alignment horizontal="center" vertical="center" wrapText="1"/>
    </xf>
    <xf numFmtId="49" fontId="2" fillId="4" borderId="64"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11"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4" borderId="60" xfId="0" applyNumberFormat="1" applyFont="1" applyFill="1" applyBorder="1" applyAlignment="1">
      <alignment horizontal="center" vertical="center" wrapText="1" indent="10"/>
    </xf>
    <xf numFmtId="49" fontId="2" fillId="4" borderId="54" xfId="0" applyNumberFormat="1" applyFont="1" applyFill="1" applyBorder="1" applyAlignment="1">
      <alignment horizontal="center" vertical="center" wrapText="1" indent="10"/>
    </xf>
    <xf numFmtId="49" fontId="2" fillId="4" borderId="59" xfId="0" applyNumberFormat="1" applyFont="1" applyFill="1" applyBorder="1" applyAlignment="1">
      <alignment horizontal="center" vertical="center" wrapText="1" indent="10"/>
    </xf>
    <xf numFmtId="0" fontId="0" fillId="0" borderId="68" xfId="0" applyBorder="1" applyAlignment="1" applyProtection="1">
      <alignment horizontal="center" vertical="center" wrapText="1"/>
      <protection locked="0"/>
    </xf>
    <xf numFmtId="0" fontId="0" fillId="0" borderId="75" xfId="0"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0" borderId="66" xfId="0" applyBorder="1" applyAlignment="1" applyProtection="1">
      <alignment horizontal="center" vertical="center" wrapText="1"/>
      <protection locked="0"/>
    </xf>
    <xf numFmtId="49" fontId="0" fillId="7" borderId="78" xfId="0" applyNumberFormat="1" applyFill="1" applyBorder="1" applyAlignment="1">
      <alignment horizontal="center" vertical="center" wrapText="1"/>
    </xf>
    <xf numFmtId="49" fontId="0" fillId="7" borderId="33" xfId="0" applyNumberFormat="1" applyFill="1" applyBorder="1" applyAlignment="1">
      <alignment horizontal="center" vertical="center" wrapText="1"/>
    </xf>
    <xf numFmtId="49" fontId="0" fillId="7" borderId="63" xfId="0" applyNumberFormat="1" applyFill="1" applyBorder="1" applyAlignment="1">
      <alignment horizontal="center" vertical="center" wrapText="1"/>
    </xf>
    <xf numFmtId="49" fontId="0" fillId="7" borderId="113" xfId="0" applyNumberFormat="1" applyFill="1" applyBorder="1" applyAlignment="1">
      <alignment horizontal="center" vertical="center" wrapText="1"/>
    </xf>
    <xf numFmtId="49" fontId="0" fillId="7" borderId="114" xfId="0" applyNumberFormat="1" applyFill="1" applyBorder="1" applyAlignment="1">
      <alignment horizontal="center" vertical="center" wrapText="1"/>
    </xf>
    <xf numFmtId="49" fontId="4" fillId="7" borderId="70" xfId="0" applyNumberFormat="1" applyFont="1" applyFill="1" applyBorder="1" applyAlignment="1">
      <alignment horizontal="center" vertical="center" wrapText="1"/>
    </xf>
    <xf numFmtId="49" fontId="4" fillId="7" borderId="40" xfId="0" applyNumberFormat="1" applyFont="1" applyFill="1" applyBorder="1" applyAlignment="1">
      <alignment horizontal="center" vertical="center" wrapText="1"/>
    </xf>
    <xf numFmtId="0" fontId="5" fillId="0" borderId="0" xfId="0" applyFont="1" applyAlignment="1">
      <alignment horizontal="left" vertical="center" wrapText="1" indent="1"/>
    </xf>
    <xf numFmtId="49" fontId="0" fillId="0" borderId="41" xfId="0" applyNumberFormat="1" applyBorder="1" applyAlignment="1" applyProtection="1">
      <alignment horizontal="center" vertical="center" wrapText="1"/>
      <protection locked="0"/>
    </xf>
    <xf numFmtId="49" fontId="0" fillId="0" borderId="111" xfId="0" applyNumberFormat="1" applyBorder="1" applyAlignment="1" applyProtection="1">
      <alignment horizontal="center" vertical="center" wrapText="1"/>
      <protection locked="0"/>
    </xf>
    <xf numFmtId="0" fontId="0" fillId="6" borderId="87" xfId="0" applyFill="1" applyBorder="1" applyAlignment="1">
      <alignment horizontal="center" vertical="center" wrapText="1"/>
    </xf>
    <xf numFmtId="0" fontId="0" fillId="6" borderId="101"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76" xfId="0" applyFill="1" applyBorder="1" applyAlignment="1">
      <alignment horizontal="center" vertical="center" wrapText="1"/>
    </xf>
    <xf numFmtId="0" fontId="0" fillId="6" borderId="66" xfId="0" applyFill="1" applyBorder="1" applyAlignment="1">
      <alignment horizontal="center" vertical="center" wrapText="1"/>
    </xf>
    <xf numFmtId="2" fontId="0" fillId="7" borderId="88" xfId="0" applyNumberFormat="1" applyFill="1" applyBorder="1" applyAlignment="1" applyProtection="1">
      <alignment horizontal="center" vertical="center" wrapText="1"/>
      <protection locked="0"/>
    </xf>
    <xf numFmtId="2" fontId="0" fillId="7" borderId="89" xfId="0" applyNumberFormat="1" applyFill="1" applyBorder="1" applyAlignment="1" applyProtection="1">
      <alignment horizontal="center" vertical="center" wrapText="1"/>
      <protection locked="0"/>
    </xf>
    <xf numFmtId="2" fontId="0" fillId="7" borderId="90" xfId="0" applyNumberFormat="1" applyFill="1" applyBorder="1" applyAlignment="1" applyProtection="1">
      <alignment horizontal="center" vertical="center" wrapText="1"/>
      <protection locked="0"/>
    </xf>
    <xf numFmtId="49" fontId="3" fillId="4" borderId="59" xfId="0" applyNumberFormat="1" applyFont="1" applyFill="1" applyBorder="1" applyAlignment="1">
      <alignment horizontal="center" vertical="center" wrapText="1"/>
    </xf>
    <xf numFmtId="49" fontId="4" fillId="0" borderId="32"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26" xfId="0" applyNumberFormat="1" applyFont="1" applyBorder="1" applyAlignment="1" applyProtection="1">
      <alignment horizontal="center" vertical="center" wrapText="1"/>
      <protection locked="0"/>
    </xf>
    <xf numFmtId="0" fontId="0" fillId="0" borderId="79"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8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49" fontId="4" fillId="7" borderId="3"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7" borderId="64" xfId="0" applyNumberFormat="1" applyFont="1" applyFill="1" applyBorder="1" applyAlignment="1">
      <alignment horizontal="center" vertical="center" wrapText="1"/>
    </xf>
    <xf numFmtId="49" fontId="4" fillId="7" borderId="75" xfId="0" applyNumberFormat="1" applyFont="1" applyFill="1" applyBorder="1" applyAlignment="1">
      <alignment horizontal="center" vertical="center" wrapText="1"/>
    </xf>
    <xf numFmtId="0" fontId="0" fillId="7" borderId="84" xfId="0" applyFill="1" applyBorder="1" applyAlignment="1">
      <alignment horizontal="center" vertical="center" wrapText="1"/>
    </xf>
    <xf numFmtId="0" fontId="0" fillId="7" borderId="110" xfId="0" applyFill="1" applyBorder="1" applyAlignment="1">
      <alignment horizontal="center" vertical="center" wrapText="1"/>
    </xf>
    <xf numFmtId="49" fontId="4" fillId="0" borderId="118" xfId="0" applyNumberFormat="1" applyFont="1" applyBorder="1" applyAlignment="1" applyProtection="1">
      <alignment horizontal="center" vertical="center" wrapText="1"/>
      <protection locked="0"/>
    </xf>
    <xf numFmtId="0" fontId="15" fillId="0" borderId="0" xfId="0" applyFont="1" applyAlignment="1">
      <alignment horizontal="center" wrapText="1"/>
    </xf>
    <xf numFmtId="0" fontId="15" fillId="0" borderId="0" xfId="0" applyFont="1" applyAlignment="1">
      <alignment horizontal="center" vertical="center" wrapText="1"/>
    </xf>
    <xf numFmtId="49" fontId="0" fillId="6" borderId="0" xfId="0" applyNumberFormat="1" applyFill="1" applyAlignment="1">
      <alignment horizontal="center" vertical="center" wrapText="1"/>
    </xf>
    <xf numFmtId="49" fontId="0" fillId="7" borderId="121" xfId="0" applyNumberFormat="1" applyFill="1" applyBorder="1" applyAlignment="1">
      <alignment horizontal="center" vertical="center" wrapText="1"/>
    </xf>
    <xf numFmtId="49" fontId="0" fillId="7" borderId="122" xfId="0" applyNumberFormat="1" applyFill="1" applyBorder="1" applyAlignment="1">
      <alignment horizontal="center" vertical="center" wrapText="1"/>
    </xf>
    <xf numFmtId="49" fontId="0" fillId="7" borderId="62" xfId="0" applyNumberFormat="1" applyFill="1" applyBorder="1" applyAlignment="1">
      <alignment horizontal="center" vertical="center" wrapText="1"/>
    </xf>
    <xf numFmtId="49" fontId="0" fillId="7" borderId="86" xfId="0" applyNumberFormat="1" applyFill="1" applyBorder="1" applyAlignment="1">
      <alignment horizontal="center" vertical="center" wrapText="1"/>
    </xf>
    <xf numFmtId="49" fontId="0" fillId="7" borderId="123" xfId="0" applyNumberFormat="1" applyFill="1" applyBorder="1" applyAlignment="1">
      <alignment horizontal="center" vertical="center" wrapText="1"/>
    </xf>
    <xf numFmtId="49" fontId="0" fillId="7" borderId="92" xfId="0" applyNumberFormat="1" applyFill="1" applyBorder="1" applyAlignment="1">
      <alignment horizontal="center" vertical="center" wrapText="1"/>
    </xf>
    <xf numFmtId="49" fontId="5" fillId="4" borderId="26"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0" fillId="7" borderId="82" xfId="0" applyNumberFormat="1" applyFill="1" applyBorder="1" applyAlignment="1">
      <alignment horizontal="center" vertical="center" wrapText="1"/>
    </xf>
    <xf numFmtId="49" fontId="0" fillId="7" borderId="83" xfId="0" applyNumberFormat="1" applyFill="1" applyBorder="1" applyAlignment="1">
      <alignment horizontal="center" vertical="center" wrapText="1"/>
    </xf>
    <xf numFmtId="49" fontId="2" fillId="4" borderId="56" xfId="0" applyNumberFormat="1" applyFont="1" applyFill="1" applyBorder="1" applyAlignment="1">
      <alignment horizontal="center" vertical="center" wrapText="1"/>
    </xf>
    <xf numFmtId="49" fontId="2" fillId="4" borderId="57" xfId="0" applyNumberFormat="1" applyFont="1" applyFill="1" applyBorder="1" applyAlignment="1">
      <alignment horizontal="center" vertical="center" wrapText="1"/>
    </xf>
    <xf numFmtId="49" fontId="1" fillId="3" borderId="98" xfId="0" applyNumberFormat="1" applyFont="1" applyFill="1" applyBorder="1" applyAlignment="1">
      <alignment horizontal="center" vertical="center" wrapText="1"/>
    </xf>
    <xf numFmtId="49" fontId="1" fillId="3" borderId="99" xfId="0" applyNumberFormat="1" applyFont="1" applyFill="1" applyBorder="1" applyAlignment="1">
      <alignment horizontal="center" vertical="center" wrapText="1"/>
    </xf>
    <xf numFmtId="49" fontId="0" fillId="0" borderId="54" xfId="0" applyNumberFormat="1" applyBorder="1" applyAlignment="1" applyProtection="1">
      <alignment horizontal="center" vertical="center" wrapText="1"/>
      <protection locked="0"/>
    </xf>
    <xf numFmtId="49" fontId="0" fillId="0" borderId="120" xfId="0" applyNumberFormat="1" applyBorder="1" applyAlignment="1" applyProtection="1">
      <alignment horizontal="center" vertical="center" wrapText="1"/>
      <protection locked="0"/>
    </xf>
    <xf numFmtId="0" fontId="5" fillId="5" borderId="11" xfId="1" applyFont="1" applyFill="1" applyBorder="1" applyAlignment="1">
      <alignment horizontal="justify" vertical="justify" wrapText="1"/>
    </xf>
    <xf numFmtId="0" fontId="11" fillId="0" borderId="11" xfId="1" applyFont="1" applyBorder="1" applyAlignment="1">
      <alignment horizontal="left" vertical="top" wrapText="1"/>
    </xf>
    <xf numFmtId="0" fontId="5" fillId="5" borderId="11" xfId="1" applyFont="1" applyFill="1" applyBorder="1" applyAlignment="1">
      <alignment horizontal="left" vertical="center" wrapText="1"/>
    </xf>
    <xf numFmtId="0" fontId="5" fillId="5" borderId="11" xfId="1" applyFont="1" applyFill="1" applyBorder="1" applyAlignment="1">
      <alignment horizontal="justify" vertical="top"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sheetPr>
    <pageSetUpPr fitToPage="1"/>
  </sheetPr>
  <dimension ref="A1:G206"/>
  <sheetViews>
    <sheetView showGridLines="0" tabSelected="1" view="pageBreakPreview" zoomScaleNormal="100" zoomScaleSheetLayoutView="100" workbookViewId="0">
      <pane ySplit="6" topLeftCell="A7" activePane="bottomLeft" state="frozen"/>
      <selection pane="bottomLeft" activeCell="F11" sqref="F11:G14"/>
    </sheetView>
  </sheetViews>
  <sheetFormatPr baseColWidth="10" defaultColWidth="8.83203125" defaultRowHeight="15" x14ac:dyDescent="0.2"/>
  <cols>
    <col min="1" max="1" width="4.83203125" style="1" bestFit="1" customWidth="1"/>
    <col min="2" max="2" width="40" style="1" customWidth="1"/>
    <col min="3" max="3" width="35.33203125" style="1" customWidth="1"/>
    <col min="4" max="4" width="34.5" style="1" customWidth="1"/>
    <col min="5" max="5" width="50.33203125" style="1" customWidth="1"/>
    <col min="6" max="6" width="18.6640625" style="1" customWidth="1"/>
    <col min="7" max="7" width="50.33203125" style="1" customWidth="1"/>
    <col min="8" max="16384" width="8.83203125" style="1"/>
  </cols>
  <sheetData>
    <row r="1" spans="1:7" ht="16" thickBot="1" x14ac:dyDescent="0.25"/>
    <row r="2" spans="1:7" ht="48" customHeight="1" thickBot="1" x14ac:dyDescent="0.25">
      <c r="B2" s="135" t="s">
        <v>0</v>
      </c>
      <c r="C2" s="138"/>
      <c r="D2" s="135" t="s">
        <v>1</v>
      </c>
      <c r="E2" s="138"/>
    </row>
    <row r="3" spans="1:7" ht="48" customHeight="1" thickBot="1" x14ac:dyDescent="0.25">
      <c r="B3" s="112"/>
      <c r="C3" s="137"/>
      <c r="D3" s="112"/>
      <c r="E3" s="136"/>
    </row>
    <row r="4" spans="1:7" ht="43.5" customHeight="1" thickBot="1" x14ac:dyDescent="0.25">
      <c r="B4" s="217" t="s">
        <v>2</v>
      </c>
      <c r="C4" s="218"/>
      <c r="D4" s="133">
        <f>SUM(D15,D24,D32,D38,D47,D53,F53,D58,F58,D64,F64,D69,D73,D78,D83,D88,D95,D105,D140)</f>
        <v>0</v>
      </c>
      <c r="E4" s="112"/>
    </row>
    <row r="5" spans="1:7" ht="21.75" customHeight="1" thickBot="1" x14ac:dyDescent="0.25">
      <c r="A5" s="219" t="s">
        <v>3</v>
      </c>
      <c r="B5" s="219"/>
      <c r="C5" s="219"/>
      <c r="D5" s="219"/>
      <c r="E5" s="219"/>
      <c r="F5" s="219"/>
      <c r="G5" s="219"/>
    </row>
    <row r="6" spans="1:7" ht="40" x14ac:dyDescent="0.2">
      <c r="A6" s="8" t="s">
        <v>4</v>
      </c>
      <c r="B6" s="8" t="s">
        <v>5</v>
      </c>
      <c r="C6" s="8" t="s">
        <v>6</v>
      </c>
      <c r="D6" s="8" t="s">
        <v>7</v>
      </c>
      <c r="E6" s="8" t="s">
        <v>8</v>
      </c>
      <c r="F6" s="194" t="s">
        <v>9</v>
      </c>
      <c r="G6" s="195"/>
    </row>
    <row r="7" spans="1:7" ht="18.75" customHeight="1" x14ac:dyDescent="0.2">
      <c r="A7" s="148" t="s">
        <v>10</v>
      </c>
      <c r="B7" s="148"/>
      <c r="C7" s="148"/>
      <c r="D7" s="148"/>
      <c r="E7" s="148"/>
      <c r="F7" s="148"/>
      <c r="G7" s="150"/>
    </row>
    <row r="8" spans="1:7" ht="25.5" customHeight="1" x14ac:dyDescent="0.2">
      <c r="A8" s="29">
        <v>1</v>
      </c>
      <c r="B8" s="30" t="s">
        <v>11</v>
      </c>
      <c r="C8" s="31">
        <v>3</v>
      </c>
      <c r="D8" s="97"/>
      <c r="E8" s="230" t="s">
        <v>12</v>
      </c>
      <c r="F8" s="210"/>
      <c r="G8" s="211"/>
    </row>
    <row r="9" spans="1:7" ht="50.25" customHeight="1" x14ac:dyDescent="0.2">
      <c r="A9" s="32">
        <v>2</v>
      </c>
      <c r="B9" s="33" t="s">
        <v>13</v>
      </c>
      <c r="C9" s="34" t="s">
        <v>14</v>
      </c>
      <c r="D9" s="98"/>
      <c r="E9" s="231"/>
      <c r="F9" s="200"/>
      <c r="G9" s="201"/>
    </row>
    <row r="10" spans="1:7" ht="48" x14ac:dyDescent="0.2">
      <c r="A10" s="35">
        <v>3</v>
      </c>
      <c r="B10" s="33" t="s">
        <v>15</v>
      </c>
      <c r="C10" s="34" t="s">
        <v>16</v>
      </c>
      <c r="D10" s="98"/>
      <c r="E10" s="231"/>
      <c r="F10" s="202" t="s">
        <v>17</v>
      </c>
      <c r="G10" s="203"/>
    </row>
    <row r="11" spans="1:7" ht="16" x14ac:dyDescent="0.2">
      <c r="A11" s="36">
        <v>4</v>
      </c>
      <c r="B11" s="37" t="s">
        <v>18</v>
      </c>
      <c r="C11" s="59" t="s">
        <v>19</v>
      </c>
      <c r="D11" s="139"/>
      <c r="E11" s="231"/>
      <c r="F11" s="198"/>
      <c r="G11" s="199"/>
    </row>
    <row r="12" spans="1:7" ht="32" x14ac:dyDescent="0.2">
      <c r="A12" s="32">
        <v>5</v>
      </c>
      <c r="B12" s="38" t="s">
        <v>20</v>
      </c>
      <c r="C12" s="39">
        <v>7</v>
      </c>
      <c r="D12" s="98"/>
      <c r="E12" s="185"/>
      <c r="F12" s="187"/>
      <c r="G12" s="160"/>
    </row>
    <row r="13" spans="1:7" ht="65.25" customHeight="1" x14ac:dyDescent="0.2">
      <c r="A13" s="35">
        <v>6</v>
      </c>
      <c r="B13" s="33" t="s">
        <v>21</v>
      </c>
      <c r="C13" s="39">
        <v>13</v>
      </c>
      <c r="D13" s="99"/>
      <c r="E13" s="176" t="s">
        <v>22</v>
      </c>
      <c r="F13" s="187"/>
      <c r="G13" s="160"/>
    </row>
    <row r="14" spans="1:7" ht="32" x14ac:dyDescent="0.2">
      <c r="A14" s="40">
        <v>7</v>
      </c>
      <c r="B14" s="41" t="s">
        <v>23</v>
      </c>
      <c r="C14" s="39">
        <v>17</v>
      </c>
      <c r="D14" s="117"/>
      <c r="E14" s="177"/>
      <c r="F14" s="188"/>
      <c r="G14" s="189"/>
    </row>
    <row r="15" spans="1:7" ht="25" customHeight="1" x14ac:dyDescent="0.2">
      <c r="A15" s="237"/>
      <c r="B15" s="238"/>
      <c r="C15" s="76" t="s">
        <v>24</v>
      </c>
      <c r="D15" s="75">
        <f>SUM(D8:D14)</f>
        <v>0</v>
      </c>
      <c r="E15" s="239"/>
      <c r="F15" s="240"/>
      <c r="G15" s="241"/>
    </row>
    <row r="16" spans="1:7" ht="19" x14ac:dyDescent="0.2">
      <c r="A16" s="145" t="s">
        <v>25</v>
      </c>
      <c r="B16" s="145"/>
      <c r="C16" s="145"/>
      <c r="D16" s="145"/>
      <c r="E16" s="145"/>
      <c r="F16" s="145"/>
      <c r="G16" s="184"/>
    </row>
    <row r="17" spans="1:7" ht="32" x14ac:dyDescent="0.2">
      <c r="A17" s="29">
        <v>1</v>
      </c>
      <c r="B17" s="30" t="s">
        <v>26</v>
      </c>
      <c r="C17" s="31" t="s">
        <v>27</v>
      </c>
      <c r="D17" s="97"/>
      <c r="E17" s="42" t="s">
        <v>28</v>
      </c>
      <c r="F17" s="208" t="s">
        <v>29</v>
      </c>
      <c r="G17" s="209"/>
    </row>
    <row r="18" spans="1:7" ht="29.25" customHeight="1" x14ac:dyDescent="0.2">
      <c r="A18" s="32">
        <v>2</v>
      </c>
      <c r="B18" s="33" t="s">
        <v>30</v>
      </c>
      <c r="C18" s="34" t="s">
        <v>31</v>
      </c>
      <c r="D18" s="100"/>
      <c r="E18" s="202" t="s">
        <v>32</v>
      </c>
      <c r="F18" s="198"/>
      <c r="G18" s="199"/>
    </row>
    <row r="19" spans="1:7" ht="29.25" customHeight="1" x14ac:dyDescent="0.2">
      <c r="A19" s="35">
        <v>3</v>
      </c>
      <c r="B19" s="43" t="s">
        <v>33</v>
      </c>
      <c r="C19" s="39">
        <v>5</v>
      </c>
      <c r="D19" s="100"/>
      <c r="E19" s="202"/>
      <c r="F19" s="187"/>
      <c r="G19" s="160"/>
    </row>
    <row r="20" spans="1:7" ht="48" x14ac:dyDescent="0.2">
      <c r="A20" s="35">
        <v>4</v>
      </c>
      <c r="B20" s="33" t="s">
        <v>34</v>
      </c>
      <c r="C20" s="34" t="s">
        <v>35</v>
      </c>
      <c r="D20" s="100"/>
      <c r="E20" s="202"/>
      <c r="F20" s="187"/>
      <c r="G20" s="160"/>
    </row>
    <row r="21" spans="1:7" ht="32" x14ac:dyDescent="0.2">
      <c r="A21" s="35">
        <v>5</v>
      </c>
      <c r="B21" s="33" t="s">
        <v>36</v>
      </c>
      <c r="C21" s="39">
        <v>10</v>
      </c>
      <c r="D21" s="100"/>
      <c r="E21" s="202"/>
      <c r="F21" s="187"/>
      <c r="G21" s="160"/>
    </row>
    <row r="22" spans="1:7" ht="32" x14ac:dyDescent="0.2">
      <c r="A22" s="35">
        <v>6</v>
      </c>
      <c r="B22" s="33" t="s">
        <v>37</v>
      </c>
      <c r="C22" s="39">
        <v>12</v>
      </c>
      <c r="D22" s="100"/>
      <c r="E22" s="44" t="s">
        <v>38</v>
      </c>
      <c r="F22" s="187"/>
      <c r="G22" s="160"/>
    </row>
    <row r="23" spans="1:7" ht="48" x14ac:dyDescent="0.2">
      <c r="A23" s="35">
        <v>7</v>
      </c>
      <c r="B23" s="33" t="s">
        <v>39</v>
      </c>
      <c r="C23" s="118">
        <v>15</v>
      </c>
      <c r="D23" s="117"/>
      <c r="E23" s="45" t="s">
        <v>40</v>
      </c>
      <c r="F23" s="188"/>
      <c r="G23" s="189"/>
    </row>
    <row r="24" spans="1:7" ht="25" customHeight="1" x14ac:dyDescent="0.2">
      <c r="A24" s="70"/>
      <c r="B24" s="71"/>
      <c r="C24" s="74" t="s">
        <v>24</v>
      </c>
      <c r="D24" s="75">
        <f>SUM(D17:D23)</f>
        <v>0</v>
      </c>
      <c r="E24" s="71"/>
      <c r="F24" s="163"/>
      <c r="G24" s="163"/>
    </row>
    <row r="25" spans="1:7" ht="19" x14ac:dyDescent="0.2">
      <c r="A25" s="172" t="s">
        <v>41</v>
      </c>
      <c r="B25" s="172"/>
      <c r="C25" s="172"/>
      <c r="D25" s="172"/>
      <c r="E25" s="172"/>
      <c r="F25" s="173"/>
      <c r="G25" s="174"/>
    </row>
    <row r="26" spans="1:7" ht="48" x14ac:dyDescent="0.2">
      <c r="A26" s="29">
        <v>1</v>
      </c>
      <c r="B26" s="30" t="s">
        <v>42</v>
      </c>
      <c r="C26" s="31" t="s">
        <v>43</v>
      </c>
      <c r="D26" s="101"/>
      <c r="E26" s="120" t="s">
        <v>44</v>
      </c>
      <c r="F26" s="206" t="s">
        <v>45</v>
      </c>
      <c r="G26" s="207"/>
    </row>
    <row r="27" spans="1:7" ht="32" x14ac:dyDescent="0.2">
      <c r="A27" s="32">
        <v>2</v>
      </c>
      <c r="B27" s="33" t="s">
        <v>46</v>
      </c>
      <c r="C27" s="34" t="s">
        <v>47</v>
      </c>
      <c r="D27" s="102"/>
      <c r="E27" s="121"/>
      <c r="F27" s="180"/>
      <c r="G27" s="181"/>
    </row>
    <row r="28" spans="1:7" ht="48" x14ac:dyDescent="0.2">
      <c r="A28" s="35">
        <v>3</v>
      </c>
      <c r="B28" s="123" t="s">
        <v>48</v>
      </c>
      <c r="C28" s="39" t="s">
        <v>16</v>
      </c>
      <c r="D28" s="102"/>
      <c r="E28" s="121"/>
      <c r="F28" s="206" t="s">
        <v>49</v>
      </c>
      <c r="G28" s="207"/>
    </row>
    <row r="29" spans="1:7" ht="32" x14ac:dyDescent="0.2">
      <c r="A29" s="35">
        <v>4</v>
      </c>
      <c r="B29" s="33" t="s">
        <v>50</v>
      </c>
      <c r="C29" s="34" t="s">
        <v>51</v>
      </c>
      <c r="D29" s="100"/>
      <c r="E29" s="121"/>
      <c r="F29" s="178"/>
      <c r="G29" s="179"/>
    </row>
    <row r="30" spans="1:7" ht="32" x14ac:dyDescent="0.2">
      <c r="A30" s="35">
        <v>5</v>
      </c>
      <c r="B30" s="33" t="s">
        <v>52</v>
      </c>
      <c r="C30" s="34">
        <v>17</v>
      </c>
      <c r="D30" s="102"/>
      <c r="E30" s="121" t="s">
        <v>32</v>
      </c>
      <c r="F30" s="187"/>
      <c r="G30" s="160"/>
    </row>
    <row r="31" spans="1:7" ht="16.5" customHeight="1" x14ac:dyDescent="0.2">
      <c r="A31" s="32">
        <v>6</v>
      </c>
      <c r="B31" s="67" t="s">
        <v>39</v>
      </c>
      <c r="C31" s="118">
        <v>22</v>
      </c>
      <c r="D31" s="119"/>
      <c r="E31" s="122" t="s">
        <v>38</v>
      </c>
      <c r="F31" s="188"/>
      <c r="G31" s="189"/>
    </row>
    <row r="32" spans="1:7" ht="25" customHeight="1" x14ac:dyDescent="0.2">
      <c r="A32" s="70"/>
      <c r="B32" s="71"/>
      <c r="C32" s="74" t="s">
        <v>24</v>
      </c>
      <c r="D32" s="75">
        <f>SUM(D26:D31)</f>
        <v>0</v>
      </c>
      <c r="E32" s="71"/>
      <c r="F32" s="163"/>
      <c r="G32" s="163"/>
    </row>
    <row r="33" spans="1:7" ht="20" thickBot="1" x14ac:dyDescent="0.25">
      <c r="A33" s="212" t="s">
        <v>53</v>
      </c>
      <c r="B33" s="212"/>
      <c r="C33" s="212"/>
      <c r="D33" s="212"/>
      <c r="E33" s="212"/>
      <c r="F33" s="212"/>
      <c r="G33" s="213"/>
    </row>
    <row r="34" spans="1:7" ht="32" x14ac:dyDescent="0.2">
      <c r="A34" s="46">
        <v>1</v>
      </c>
      <c r="B34" s="47" t="s">
        <v>54</v>
      </c>
      <c r="C34" s="48" t="s">
        <v>55</v>
      </c>
      <c r="D34" s="103"/>
      <c r="E34" s="232" t="s">
        <v>56</v>
      </c>
      <c r="F34" s="260"/>
      <c r="G34" s="152"/>
    </row>
    <row r="35" spans="1:7" ht="32" x14ac:dyDescent="0.2">
      <c r="A35" s="49">
        <v>2</v>
      </c>
      <c r="B35" s="37" t="s">
        <v>52</v>
      </c>
      <c r="C35" s="50">
        <v>7</v>
      </c>
      <c r="D35" s="104"/>
      <c r="E35" s="233"/>
      <c r="F35" s="182"/>
      <c r="G35" s="154"/>
    </row>
    <row r="36" spans="1:7" ht="32" x14ac:dyDescent="0.2">
      <c r="A36" s="49">
        <v>3</v>
      </c>
      <c r="B36" s="37" t="s">
        <v>39</v>
      </c>
      <c r="C36" s="50">
        <v>11</v>
      </c>
      <c r="D36" s="104"/>
      <c r="E36" s="51" t="s">
        <v>57</v>
      </c>
      <c r="F36" s="182"/>
      <c r="G36" s="154"/>
    </row>
    <row r="37" spans="1:7" ht="16" x14ac:dyDescent="0.2">
      <c r="A37" s="49">
        <v>4</v>
      </c>
      <c r="B37" s="124" t="s">
        <v>58</v>
      </c>
      <c r="C37" s="125" t="s">
        <v>59</v>
      </c>
      <c r="D37" s="126"/>
      <c r="E37" s="127" t="s">
        <v>60</v>
      </c>
      <c r="F37" s="204"/>
      <c r="G37" s="205"/>
    </row>
    <row r="38" spans="1:7" ht="25" customHeight="1" x14ac:dyDescent="0.2">
      <c r="A38" s="70"/>
      <c r="B38" s="77"/>
      <c r="C38" s="74" t="s">
        <v>24</v>
      </c>
      <c r="D38" s="75">
        <f>SUM(D34:D37)</f>
        <v>0</v>
      </c>
      <c r="E38" s="77"/>
      <c r="F38" s="163"/>
      <c r="G38" s="163"/>
    </row>
    <row r="39" spans="1:7" ht="19" x14ac:dyDescent="0.2">
      <c r="A39" s="212" t="s">
        <v>61</v>
      </c>
      <c r="B39" s="170"/>
      <c r="C39" s="170"/>
      <c r="D39" s="170"/>
      <c r="E39" s="170"/>
      <c r="F39" s="170"/>
      <c r="G39" s="245"/>
    </row>
    <row r="40" spans="1:7" ht="93" customHeight="1" x14ac:dyDescent="0.2">
      <c r="A40" s="29">
        <v>1</v>
      </c>
      <c r="B40" s="30" t="s">
        <v>62</v>
      </c>
      <c r="C40" s="31" t="s">
        <v>43</v>
      </c>
      <c r="D40" s="101"/>
      <c r="E40" s="42" t="s">
        <v>63</v>
      </c>
      <c r="F40" s="196" t="s">
        <v>45</v>
      </c>
      <c r="G40" s="197"/>
    </row>
    <row r="41" spans="1:7" ht="43.5" customHeight="1" x14ac:dyDescent="0.2">
      <c r="A41" s="32">
        <v>2</v>
      </c>
      <c r="B41" s="33" t="s">
        <v>64</v>
      </c>
      <c r="C41" s="34" t="s">
        <v>65</v>
      </c>
      <c r="D41" s="105"/>
      <c r="E41" s="176" t="s">
        <v>32</v>
      </c>
      <c r="F41" s="198"/>
      <c r="G41" s="199"/>
    </row>
    <row r="42" spans="1:7" ht="43.5" customHeight="1" x14ac:dyDescent="0.2">
      <c r="A42" s="35">
        <v>3</v>
      </c>
      <c r="B42" s="123" t="s">
        <v>66</v>
      </c>
      <c r="C42" s="39">
        <v>7</v>
      </c>
      <c r="D42" s="100"/>
      <c r="E42" s="176"/>
      <c r="F42" s="200"/>
      <c r="G42" s="201"/>
    </row>
    <row r="43" spans="1:7" ht="43.5" customHeight="1" x14ac:dyDescent="0.2">
      <c r="A43" s="35">
        <v>4</v>
      </c>
      <c r="B43" s="33" t="s">
        <v>34</v>
      </c>
      <c r="C43" s="34" t="s">
        <v>16</v>
      </c>
      <c r="D43" s="105"/>
      <c r="E43" s="176"/>
      <c r="F43" s="202" t="s">
        <v>67</v>
      </c>
      <c r="G43" s="203"/>
    </row>
    <row r="44" spans="1:7" ht="47.25" customHeight="1" x14ac:dyDescent="0.2">
      <c r="A44" s="35">
        <v>5</v>
      </c>
      <c r="B44" s="33" t="s">
        <v>68</v>
      </c>
      <c r="C44" s="34" t="s">
        <v>69</v>
      </c>
      <c r="D44" s="100"/>
      <c r="E44" s="176"/>
      <c r="F44" s="198"/>
      <c r="G44" s="199"/>
    </row>
    <row r="45" spans="1:7" ht="32" x14ac:dyDescent="0.2">
      <c r="A45" s="35">
        <v>6</v>
      </c>
      <c r="B45" s="33" t="s">
        <v>52</v>
      </c>
      <c r="C45" s="39">
        <v>15</v>
      </c>
      <c r="D45" s="106"/>
      <c r="E45" s="44" t="s">
        <v>38</v>
      </c>
      <c r="F45" s="187"/>
      <c r="G45" s="160"/>
    </row>
    <row r="46" spans="1:7" ht="48" x14ac:dyDescent="0.2">
      <c r="A46" s="52">
        <v>7</v>
      </c>
      <c r="B46" s="33" t="s">
        <v>39</v>
      </c>
      <c r="C46" s="39">
        <v>18</v>
      </c>
      <c r="D46" s="106"/>
      <c r="E46" s="44" t="s">
        <v>70</v>
      </c>
      <c r="F46" s="187"/>
      <c r="G46" s="160"/>
    </row>
    <row r="47" spans="1:7" ht="25" customHeight="1" x14ac:dyDescent="0.2">
      <c r="A47" s="70"/>
      <c r="B47" s="77"/>
      <c r="C47" s="74" t="s">
        <v>24</v>
      </c>
      <c r="D47" s="75">
        <f>SUM(D40:D46)</f>
        <v>0</v>
      </c>
      <c r="E47" s="77"/>
      <c r="F47" s="163"/>
      <c r="G47" s="163"/>
    </row>
    <row r="48" spans="1:7" ht="19" x14ac:dyDescent="0.2">
      <c r="A48" s="148" t="s">
        <v>71</v>
      </c>
      <c r="B48" s="148"/>
      <c r="C48" s="148"/>
      <c r="D48" s="145"/>
      <c r="E48" s="145"/>
      <c r="F48" s="145"/>
      <c r="G48" s="184"/>
    </row>
    <row r="49" spans="1:7" ht="60" x14ac:dyDescent="0.2">
      <c r="A49" s="13"/>
      <c r="B49" s="14" t="s">
        <v>72</v>
      </c>
      <c r="C49" s="6" t="s">
        <v>73</v>
      </c>
      <c r="D49" s="6"/>
      <c r="E49" s="7" t="s">
        <v>74</v>
      </c>
      <c r="F49" s="7" t="s">
        <v>7</v>
      </c>
      <c r="G49" s="9" t="s">
        <v>8</v>
      </c>
    </row>
    <row r="50" spans="1:7" ht="18.75" customHeight="1" x14ac:dyDescent="0.2">
      <c r="A50" s="30">
        <v>1</v>
      </c>
      <c r="B50" s="30" t="s">
        <v>75</v>
      </c>
      <c r="C50" s="53">
        <v>7</v>
      </c>
      <c r="D50" s="107"/>
      <c r="E50" s="55">
        <v>7</v>
      </c>
      <c r="F50" s="107"/>
      <c r="G50" s="185" t="s">
        <v>76</v>
      </c>
    </row>
    <row r="51" spans="1:7" ht="34.5" customHeight="1" x14ac:dyDescent="0.2">
      <c r="A51" s="33">
        <v>2</v>
      </c>
      <c r="B51" s="33" t="s">
        <v>77</v>
      </c>
      <c r="C51" s="54">
        <v>10</v>
      </c>
      <c r="D51" s="96"/>
      <c r="E51" s="39">
        <v>10</v>
      </c>
      <c r="F51" s="96"/>
      <c r="G51" s="175"/>
    </row>
    <row r="52" spans="1:7" ht="38.25" customHeight="1" x14ac:dyDescent="0.2">
      <c r="A52" s="72">
        <v>3</v>
      </c>
      <c r="B52" s="72" t="s">
        <v>78</v>
      </c>
      <c r="C52" s="80">
        <v>15</v>
      </c>
      <c r="D52" s="108"/>
      <c r="E52" s="81">
        <v>15</v>
      </c>
      <c r="F52" s="108"/>
      <c r="G52" s="69" t="s">
        <v>79</v>
      </c>
    </row>
    <row r="53" spans="1:7" ht="25" customHeight="1" x14ac:dyDescent="0.2">
      <c r="A53" s="70"/>
      <c r="B53" s="77"/>
      <c r="C53" s="74" t="s">
        <v>24</v>
      </c>
      <c r="D53" s="75">
        <f>SUM(D50:D52)</f>
        <v>0</v>
      </c>
      <c r="E53" s="74" t="s">
        <v>24</v>
      </c>
      <c r="F53" s="75">
        <f>SUM(F50:F52)</f>
        <v>0</v>
      </c>
      <c r="G53" s="95"/>
    </row>
    <row r="54" spans="1:7" ht="81" customHeight="1" x14ac:dyDescent="0.2">
      <c r="A54" s="10"/>
      <c r="B54" s="11" t="s">
        <v>72</v>
      </c>
      <c r="C54" s="12" t="s">
        <v>80</v>
      </c>
      <c r="D54" s="12"/>
      <c r="E54" s="5" t="s">
        <v>81</v>
      </c>
      <c r="F54" s="27" t="s">
        <v>7</v>
      </c>
      <c r="G54" s="4" t="s">
        <v>8</v>
      </c>
    </row>
    <row r="55" spans="1:7" ht="24.75" customHeight="1" x14ac:dyDescent="0.2">
      <c r="A55" s="29">
        <v>1</v>
      </c>
      <c r="B55" s="30" t="s">
        <v>75</v>
      </c>
      <c r="C55" s="53">
        <v>5</v>
      </c>
      <c r="D55" s="107"/>
      <c r="E55" s="55">
        <v>5</v>
      </c>
      <c r="F55" s="107"/>
      <c r="G55" s="175" t="s">
        <v>82</v>
      </c>
    </row>
    <row r="56" spans="1:7" ht="16" x14ac:dyDescent="0.2">
      <c r="A56" s="32">
        <v>2</v>
      </c>
      <c r="B56" s="33" t="s">
        <v>77</v>
      </c>
      <c r="C56" s="54">
        <v>7</v>
      </c>
      <c r="D56" s="107"/>
      <c r="E56" s="39">
        <v>7</v>
      </c>
      <c r="F56" s="107"/>
      <c r="G56" s="175"/>
    </row>
    <row r="57" spans="1:7" ht="57.75" customHeight="1" x14ac:dyDescent="0.2">
      <c r="A57" s="78">
        <v>3</v>
      </c>
      <c r="B57" s="72" t="s">
        <v>78</v>
      </c>
      <c r="C57" s="80">
        <v>12</v>
      </c>
      <c r="D57" s="108"/>
      <c r="E57" s="81">
        <v>10</v>
      </c>
      <c r="F57" s="96"/>
      <c r="G57" s="69" t="s">
        <v>83</v>
      </c>
    </row>
    <row r="58" spans="1:7" ht="25" customHeight="1" x14ac:dyDescent="0.2">
      <c r="A58" s="70"/>
      <c r="B58" s="77"/>
      <c r="C58" s="74" t="s">
        <v>24</v>
      </c>
      <c r="D58" s="75">
        <f>SUM(D55:D57)</f>
        <v>0</v>
      </c>
      <c r="E58" s="74" t="s">
        <v>24</v>
      </c>
      <c r="F58" s="75">
        <f>SUM(F55:F57)</f>
        <v>0</v>
      </c>
      <c r="G58" s="95"/>
    </row>
    <row r="59" spans="1:7" ht="19" x14ac:dyDescent="0.2">
      <c r="A59" s="148" t="s">
        <v>84</v>
      </c>
      <c r="B59" s="148"/>
      <c r="C59" s="148"/>
      <c r="D59" s="148"/>
      <c r="E59" s="148"/>
      <c r="F59" s="148"/>
      <c r="G59" s="150"/>
    </row>
    <row r="60" spans="1:7" ht="65.25" customHeight="1" x14ac:dyDescent="0.2">
      <c r="A60" s="13"/>
      <c r="B60" s="14" t="s">
        <v>72</v>
      </c>
      <c r="C60" s="6" t="s">
        <v>85</v>
      </c>
      <c r="D60" s="6"/>
      <c r="E60" s="15" t="s">
        <v>86</v>
      </c>
      <c r="F60" s="15" t="s">
        <v>7</v>
      </c>
      <c r="G60" s="9" t="s">
        <v>8</v>
      </c>
    </row>
    <row r="61" spans="1:7" ht="27.75" customHeight="1" x14ac:dyDescent="0.2">
      <c r="A61" s="29">
        <v>1</v>
      </c>
      <c r="B61" s="30" t="s">
        <v>75</v>
      </c>
      <c r="C61" s="53">
        <v>5</v>
      </c>
      <c r="D61" s="107"/>
      <c r="E61" s="55">
        <v>5</v>
      </c>
      <c r="F61" s="107"/>
      <c r="G61" s="185" t="s">
        <v>82</v>
      </c>
    </row>
    <row r="62" spans="1:7" ht="16" x14ac:dyDescent="0.2">
      <c r="A62" s="32">
        <v>2</v>
      </c>
      <c r="B62" s="33" t="s">
        <v>77</v>
      </c>
      <c r="C62" s="54">
        <v>12</v>
      </c>
      <c r="D62" s="108"/>
      <c r="E62" s="39">
        <v>7</v>
      </c>
      <c r="F62" s="107"/>
      <c r="G62" s="185"/>
    </row>
    <row r="63" spans="1:7" ht="48" x14ac:dyDescent="0.2">
      <c r="A63" s="78">
        <v>3</v>
      </c>
      <c r="B63" s="72" t="s">
        <v>78</v>
      </c>
      <c r="C63" s="80">
        <v>17</v>
      </c>
      <c r="D63" s="108"/>
      <c r="E63" s="81">
        <v>10</v>
      </c>
      <c r="F63" s="96"/>
      <c r="G63" s="69" t="s">
        <v>83</v>
      </c>
    </row>
    <row r="64" spans="1:7" ht="25" customHeight="1" x14ac:dyDescent="0.2">
      <c r="A64" s="70"/>
      <c r="B64" s="77"/>
      <c r="C64" s="74" t="s">
        <v>24</v>
      </c>
      <c r="D64" s="75">
        <f>SUM(D61:D63)</f>
        <v>0</v>
      </c>
      <c r="E64" s="74" t="s">
        <v>24</v>
      </c>
      <c r="F64" s="75">
        <f>SUM(F61:F63)</f>
        <v>0</v>
      </c>
      <c r="G64" s="95"/>
    </row>
    <row r="65" spans="1:7" ht="19" x14ac:dyDescent="0.2">
      <c r="A65" s="172" t="s">
        <v>87</v>
      </c>
      <c r="B65" s="172"/>
      <c r="C65" s="172"/>
      <c r="D65" s="172"/>
      <c r="E65" s="172"/>
      <c r="F65" s="172"/>
      <c r="G65" s="183"/>
    </row>
    <row r="66" spans="1:7" ht="96" x14ac:dyDescent="0.2">
      <c r="A66" s="29" t="s">
        <v>88</v>
      </c>
      <c r="B66" s="30" t="s">
        <v>89</v>
      </c>
      <c r="C66" s="31" t="s">
        <v>90</v>
      </c>
      <c r="D66" s="98"/>
      <c r="E66" s="42" t="s">
        <v>91</v>
      </c>
      <c r="F66" s="186"/>
      <c r="G66" s="158"/>
    </row>
    <row r="67" spans="1:7" ht="80" x14ac:dyDescent="0.2">
      <c r="A67" s="32" t="s">
        <v>92</v>
      </c>
      <c r="B67" s="33" t="s">
        <v>93</v>
      </c>
      <c r="C67" s="39" t="s">
        <v>94</v>
      </c>
      <c r="D67" s="98"/>
      <c r="E67" s="44" t="s">
        <v>91</v>
      </c>
      <c r="F67" s="187"/>
      <c r="G67" s="160"/>
    </row>
    <row r="68" spans="1:7" ht="48" x14ac:dyDescent="0.2">
      <c r="A68" s="32" t="s">
        <v>95</v>
      </c>
      <c r="B68" s="67" t="s">
        <v>96</v>
      </c>
      <c r="C68" s="128" t="s">
        <v>97</v>
      </c>
      <c r="D68" s="98"/>
      <c r="E68" s="45" t="s">
        <v>91</v>
      </c>
      <c r="F68" s="188"/>
      <c r="G68" s="189"/>
    </row>
    <row r="69" spans="1:7" ht="25" customHeight="1" x14ac:dyDescent="0.2">
      <c r="A69" s="70"/>
      <c r="B69" s="77"/>
      <c r="C69" s="74" t="s">
        <v>24</v>
      </c>
      <c r="D69" s="75">
        <f>SUM(D66:D68)</f>
        <v>0</v>
      </c>
      <c r="E69" s="77"/>
      <c r="F69" s="163"/>
      <c r="G69" s="163"/>
    </row>
    <row r="70" spans="1:7" ht="19" x14ac:dyDescent="0.2">
      <c r="A70" s="167" t="s">
        <v>98</v>
      </c>
      <c r="B70" s="168"/>
      <c r="C70" s="168"/>
      <c r="D70" s="169"/>
      <c r="E70" s="168"/>
      <c r="F70" s="170"/>
      <c r="G70" s="171"/>
    </row>
    <row r="71" spans="1:7" ht="57" customHeight="1" x14ac:dyDescent="0.2">
      <c r="A71" s="29">
        <v>1</v>
      </c>
      <c r="B71" s="30" t="s">
        <v>99</v>
      </c>
      <c r="C71" s="31" t="s">
        <v>100</v>
      </c>
      <c r="D71" s="98"/>
      <c r="E71" s="58" t="s">
        <v>101</v>
      </c>
      <c r="F71" s="223"/>
      <c r="G71" s="224"/>
    </row>
    <row r="72" spans="1:7" ht="57" customHeight="1" x14ac:dyDescent="0.2">
      <c r="A72" s="78" t="s">
        <v>92</v>
      </c>
      <c r="B72" s="72" t="s">
        <v>102</v>
      </c>
      <c r="C72" s="73" t="s">
        <v>103</v>
      </c>
      <c r="D72" s="98"/>
      <c r="E72" s="82" t="s">
        <v>104</v>
      </c>
      <c r="F72" s="225"/>
      <c r="G72" s="226"/>
    </row>
    <row r="73" spans="1:7" ht="25" customHeight="1" x14ac:dyDescent="0.2">
      <c r="A73" s="70"/>
      <c r="B73" s="77"/>
      <c r="C73" s="74" t="s">
        <v>24</v>
      </c>
      <c r="D73" s="75">
        <f>SUM(D71:D72)</f>
        <v>0</v>
      </c>
      <c r="E73" s="77"/>
      <c r="F73" s="163"/>
      <c r="G73" s="163"/>
    </row>
    <row r="74" spans="1:7" ht="18.75" customHeight="1" x14ac:dyDescent="0.2">
      <c r="A74" s="172" t="s">
        <v>105</v>
      </c>
      <c r="B74" s="172"/>
      <c r="C74" s="172"/>
      <c r="D74" s="173"/>
      <c r="E74" s="172"/>
      <c r="F74" s="173"/>
      <c r="G74" s="174"/>
    </row>
    <row r="75" spans="1:7" ht="16" x14ac:dyDescent="0.2">
      <c r="A75" s="83">
        <v>1</v>
      </c>
      <c r="B75" s="84" t="s">
        <v>106</v>
      </c>
      <c r="C75" s="85">
        <v>2</v>
      </c>
      <c r="D75" s="110"/>
      <c r="E75" s="227" t="s">
        <v>107</v>
      </c>
      <c r="F75" s="157"/>
      <c r="G75" s="158"/>
    </row>
    <row r="76" spans="1:7" ht="16" x14ac:dyDescent="0.2">
      <c r="A76" s="32">
        <v>2</v>
      </c>
      <c r="B76" s="33" t="s">
        <v>108</v>
      </c>
      <c r="C76" s="34" t="s">
        <v>109</v>
      </c>
      <c r="D76" s="109"/>
      <c r="E76" s="228"/>
      <c r="F76" s="159"/>
      <c r="G76" s="160"/>
    </row>
    <row r="77" spans="1:7" ht="32" x14ac:dyDescent="0.2">
      <c r="A77" s="78">
        <v>3</v>
      </c>
      <c r="B77" s="86" t="s">
        <v>110</v>
      </c>
      <c r="C77" s="79" t="s">
        <v>109</v>
      </c>
      <c r="D77" s="109"/>
      <c r="E77" s="229"/>
      <c r="F77" s="161"/>
      <c r="G77" s="162"/>
    </row>
    <row r="78" spans="1:7" ht="25" customHeight="1" x14ac:dyDescent="0.2">
      <c r="A78" s="70"/>
      <c r="B78" s="77"/>
      <c r="C78" s="74" t="s">
        <v>24</v>
      </c>
      <c r="D78" s="75">
        <f>MIN(24,SUM(D75:D77))</f>
        <v>0</v>
      </c>
      <c r="E78" s="77"/>
      <c r="F78" s="163"/>
      <c r="G78" s="163"/>
    </row>
    <row r="79" spans="1:7" ht="19" x14ac:dyDescent="0.2">
      <c r="A79" s="220" t="s">
        <v>111</v>
      </c>
      <c r="B79" s="220"/>
      <c r="C79" s="220"/>
      <c r="D79" s="221"/>
      <c r="E79" s="221"/>
      <c r="F79" s="221"/>
      <c r="G79" s="222"/>
    </row>
    <row r="80" spans="1:7" ht="16" x14ac:dyDescent="0.2">
      <c r="A80" s="87">
        <v>1</v>
      </c>
      <c r="B80" s="88" t="s">
        <v>112</v>
      </c>
      <c r="C80" s="89">
        <v>2</v>
      </c>
      <c r="D80" s="110"/>
      <c r="E80" s="257" t="s">
        <v>113</v>
      </c>
      <c r="F80" s="151"/>
      <c r="G80" s="152"/>
    </row>
    <row r="81" spans="1:7" ht="32" x14ac:dyDescent="0.2">
      <c r="A81" s="54">
        <v>2</v>
      </c>
      <c r="B81" s="59" t="s">
        <v>114</v>
      </c>
      <c r="C81" s="44" t="s">
        <v>109</v>
      </c>
      <c r="D81" s="109"/>
      <c r="E81" s="255"/>
      <c r="F81" s="153"/>
      <c r="G81" s="154"/>
    </row>
    <row r="82" spans="1:7" ht="16" x14ac:dyDescent="0.2">
      <c r="A82" s="80">
        <v>3</v>
      </c>
      <c r="B82" s="79" t="s">
        <v>115</v>
      </c>
      <c r="C82" s="90" t="s">
        <v>109</v>
      </c>
      <c r="D82" s="109"/>
      <c r="E82" s="256"/>
      <c r="F82" s="155"/>
      <c r="G82" s="156"/>
    </row>
    <row r="83" spans="1:7" ht="25" customHeight="1" x14ac:dyDescent="0.2">
      <c r="A83" s="70"/>
      <c r="B83" s="77"/>
      <c r="C83" s="74" t="s">
        <v>24</v>
      </c>
      <c r="D83" s="75">
        <f>MIN(24,SUM(D80:D82))</f>
        <v>0</v>
      </c>
      <c r="E83" s="77"/>
      <c r="F83" s="163"/>
      <c r="G83" s="163"/>
    </row>
    <row r="84" spans="1:7" ht="18.75" customHeight="1" x14ac:dyDescent="0.2">
      <c r="A84" s="148" t="s">
        <v>116</v>
      </c>
      <c r="B84" s="148"/>
      <c r="C84" s="148"/>
      <c r="D84" s="149"/>
      <c r="E84" s="145"/>
      <c r="F84" s="145"/>
      <c r="G84" s="150"/>
    </row>
    <row r="85" spans="1:7" ht="16" x14ac:dyDescent="0.2">
      <c r="A85" s="29">
        <v>1</v>
      </c>
      <c r="B85" s="47" t="s">
        <v>117</v>
      </c>
      <c r="C85" s="48">
        <v>2</v>
      </c>
      <c r="D85" s="110"/>
      <c r="E85" s="254" t="s">
        <v>118</v>
      </c>
      <c r="F85" s="246"/>
      <c r="G85" s="247"/>
    </row>
    <row r="86" spans="1:7" ht="32" x14ac:dyDescent="0.2">
      <c r="A86" s="32">
        <v>2</v>
      </c>
      <c r="B86" s="33" t="s">
        <v>119</v>
      </c>
      <c r="C86" s="34" t="s">
        <v>109</v>
      </c>
      <c r="D86" s="109"/>
      <c r="E86" s="255"/>
      <c r="F86" s="153"/>
      <c r="G86" s="154"/>
    </row>
    <row r="87" spans="1:7" ht="31.5" customHeight="1" x14ac:dyDescent="0.2">
      <c r="A87" s="78">
        <v>3</v>
      </c>
      <c r="B87" s="86" t="s">
        <v>120</v>
      </c>
      <c r="C87" s="79" t="s">
        <v>109</v>
      </c>
      <c r="D87" s="109"/>
      <c r="E87" s="256"/>
      <c r="F87" s="248"/>
      <c r="G87" s="205"/>
    </row>
    <row r="88" spans="1:7" ht="25" customHeight="1" x14ac:dyDescent="0.2">
      <c r="A88" s="70"/>
      <c r="B88" s="77"/>
      <c r="C88" s="74" t="s">
        <v>24</v>
      </c>
      <c r="D88" s="75">
        <f>MIN(24,SUM(D85:D87))</f>
        <v>0</v>
      </c>
      <c r="E88" s="77"/>
      <c r="F88" s="163"/>
      <c r="G88" s="163"/>
    </row>
    <row r="89" spans="1:7" ht="19" x14ac:dyDescent="0.2">
      <c r="A89" s="172" t="s">
        <v>121</v>
      </c>
      <c r="B89" s="172"/>
      <c r="C89" s="172"/>
      <c r="D89" s="173"/>
      <c r="E89" s="173"/>
      <c r="F89" s="173"/>
      <c r="G89" s="183"/>
    </row>
    <row r="90" spans="1:7" ht="32" x14ac:dyDescent="0.2">
      <c r="A90" s="60">
        <v>1</v>
      </c>
      <c r="B90" s="53" t="s">
        <v>122</v>
      </c>
      <c r="C90" s="55">
        <v>10</v>
      </c>
      <c r="D90" s="108"/>
      <c r="E90" s="61" t="s">
        <v>123</v>
      </c>
      <c r="F90" s="249"/>
      <c r="G90" s="224"/>
    </row>
    <row r="91" spans="1:7" ht="16" x14ac:dyDescent="0.2">
      <c r="A91" s="52">
        <v>2</v>
      </c>
      <c r="B91" s="54" t="s">
        <v>124</v>
      </c>
      <c r="C91" s="39">
        <v>8</v>
      </c>
      <c r="D91" s="108"/>
      <c r="E91" s="258" t="s">
        <v>125</v>
      </c>
      <c r="F91" s="250"/>
      <c r="G91" s="251"/>
    </row>
    <row r="92" spans="1:7" ht="18.75" customHeight="1" x14ac:dyDescent="0.2">
      <c r="A92" s="54">
        <v>3</v>
      </c>
      <c r="B92" s="37" t="s">
        <v>34</v>
      </c>
      <c r="C92" s="50">
        <v>8</v>
      </c>
      <c r="D92" s="108"/>
      <c r="E92" s="258"/>
      <c r="F92" s="250"/>
      <c r="G92" s="251"/>
    </row>
    <row r="93" spans="1:7" ht="31.5" customHeight="1" x14ac:dyDescent="0.2">
      <c r="A93" s="54">
        <v>4</v>
      </c>
      <c r="B93" s="37" t="s">
        <v>126</v>
      </c>
      <c r="C93" s="50" t="s">
        <v>127</v>
      </c>
      <c r="D93" s="111"/>
      <c r="E93" s="258"/>
      <c r="F93" s="250"/>
      <c r="G93" s="251"/>
    </row>
    <row r="94" spans="1:7" ht="31.5" customHeight="1" x14ac:dyDescent="0.2">
      <c r="A94" s="80">
        <v>5</v>
      </c>
      <c r="B94" s="72" t="s">
        <v>128</v>
      </c>
      <c r="C94" s="79">
        <v>1</v>
      </c>
      <c r="D94" s="108"/>
      <c r="E94" s="259"/>
      <c r="F94" s="252"/>
      <c r="G94" s="253"/>
    </row>
    <row r="95" spans="1:7" ht="25" customHeight="1" x14ac:dyDescent="0.2">
      <c r="A95" s="70"/>
      <c r="B95" s="77"/>
      <c r="C95" s="74" t="s">
        <v>24</v>
      </c>
      <c r="D95" s="75">
        <f>SUM(D90:D94)</f>
        <v>0</v>
      </c>
      <c r="E95" s="77"/>
      <c r="F95" s="163"/>
      <c r="G95" s="163"/>
    </row>
    <row r="96" spans="1:7" ht="19" x14ac:dyDescent="0.2">
      <c r="A96" s="148" t="s">
        <v>129</v>
      </c>
      <c r="B96" s="214"/>
      <c r="C96" s="214"/>
      <c r="D96" s="146"/>
      <c r="E96" s="146"/>
      <c r="F96" s="146"/>
      <c r="G96" s="147"/>
    </row>
    <row r="97" spans="1:7" ht="80" x14ac:dyDescent="0.2">
      <c r="A97" s="62">
        <v>1</v>
      </c>
      <c r="B97" s="30" t="s">
        <v>130</v>
      </c>
      <c r="C97" s="30" t="s">
        <v>131</v>
      </c>
      <c r="D97" s="109"/>
      <c r="E97" s="56" t="s">
        <v>132</v>
      </c>
      <c r="F97" s="210"/>
      <c r="G97" s="211"/>
    </row>
    <row r="98" spans="1:7" ht="48" x14ac:dyDescent="0.2">
      <c r="A98" s="40">
        <v>2</v>
      </c>
      <c r="B98" s="41" t="s">
        <v>133</v>
      </c>
      <c r="C98" s="41" t="s">
        <v>134</v>
      </c>
      <c r="D98" s="109"/>
      <c r="E98" s="57" t="s">
        <v>135</v>
      </c>
      <c r="F98" s="188"/>
      <c r="G98" s="189"/>
    </row>
    <row r="99" spans="1:7" ht="19" x14ac:dyDescent="0.2">
      <c r="A99" s="172" t="s">
        <v>136</v>
      </c>
      <c r="B99" s="215"/>
      <c r="C99" s="215"/>
      <c r="D99" s="215"/>
      <c r="E99" s="215"/>
      <c r="F99" s="215"/>
      <c r="G99" s="216"/>
    </row>
    <row r="100" spans="1:7" ht="33" customHeight="1" x14ac:dyDescent="0.2">
      <c r="A100" s="63">
        <v>1</v>
      </c>
      <c r="B100" s="91" t="s">
        <v>137</v>
      </c>
      <c r="C100" s="92">
        <v>2</v>
      </c>
      <c r="D100" s="110"/>
      <c r="E100" s="64" t="s">
        <v>138</v>
      </c>
      <c r="F100" s="235"/>
      <c r="G100" s="236"/>
    </row>
    <row r="101" spans="1:7" ht="18.75" customHeight="1" x14ac:dyDescent="0.2">
      <c r="A101" s="164" t="s">
        <v>139</v>
      </c>
      <c r="B101" s="165"/>
      <c r="C101" s="165"/>
      <c r="D101" s="165"/>
      <c r="E101" s="165"/>
      <c r="F101" s="165"/>
      <c r="G101" s="166"/>
    </row>
    <row r="102" spans="1:7" ht="122.25" customHeight="1" x14ac:dyDescent="0.2">
      <c r="A102" s="63">
        <v>1</v>
      </c>
      <c r="B102" s="91" t="s">
        <v>140</v>
      </c>
      <c r="C102" s="92" t="s">
        <v>141</v>
      </c>
      <c r="D102" s="109"/>
      <c r="E102" s="64" t="s">
        <v>142</v>
      </c>
      <c r="F102" s="235"/>
      <c r="G102" s="236"/>
    </row>
    <row r="103" spans="1:7" ht="20.25" customHeight="1" x14ac:dyDescent="0.2">
      <c r="A103" s="145" t="s">
        <v>143</v>
      </c>
      <c r="B103" s="146"/>
      <c r="C103" s="146"/>
      <c r="D103" s="146"/>
      <c r="E103" s="146"/>
      <c r="F103" s="146"/>
      <c r="G103" s="147"/>
    </row>
    <row r="104" spans="1:7" ht="76.5" customHeight="1" x14ac:dyDescent="0.2">
      <c r="A104" s="129">
        <v>1</v>
      </c>
      <c r="B104" s="68" t="s">
        <v>144</v>
      </c>
      <c r="C104" s="92" t="s">
        <v>145</v>
      </c>
      <c r="D104" s="92" t="s">
        <v>146</v>
      </c>
      <c r="E104" s="130" t="s">
        <v>142</v>
      </c>
      <c r="F104" s="279"/>
      <c r="G104" s="280"/>
    </row>
    <row r="105" spans="1:7" ht="25" customHeight="1" x14ac:dyDescent="0.2">
      <c r="A105" s="70"/>
      <c r="B105" s="71"/>
      <c r="C105" s="74" t="s">
        <v>24</v>
      </c>
      <c r="D105" s="93">
        <f>SUM(D97,D98,D100,D102,D104)</f>
        <v>0</v>
      </c>
      <c r="E105" s="71"/>
      <c r="F105" s="263"/>
      <c r="G105" s="263"/>
    </row>
    <row r="106" spans="1:7" ht="19" x14ac:dyDescent="0.2">
      <c r="A106" s="23"/>
      <c r="B106" s="24"/>
      <c r="C106" s="24"/>
      <c r="D106" s="28"/>
      <c r="E106" s="28"/>
      <c r="F106" s="28"/>
      <c r="G106" s="28"/>
    </row>
    <row r="107" spans="1:7" ht="20" x14ac:dyDescent="0.2">
      <c r="A107" s="16"/>
      <c r="B107" s="8" t="s">
        <v>5</v>
      </c>
      <c r="C107" s="8" t="s">
        <v>147</v>
      </c>
      <c r="D107" s="22"/>
      <c r="E107" s="22"/>
      <c r="F107" s="277" t="s">
        <v>148</v>
      </c>
      <c r="G107" s="278"/>
    </row>
    <row r="108" spans="1:7" ht="33" customHeight="1" x14ac:dyDescent="0.2">
      <c r="A108" s="275" t="s">
        <v>149</v>
      </c>
      <c r="B108" s="276"/>
      <c r="C108" s="276"/>
      <c r="D108" s="276"/>
      <c r="E108" s="276"/>
      <c r="F108" s="25"/>
      <c r="G108" s="26"/>
    </row>
    <row r="109" spans="1:7" ht="16" x14ac:dyDescent="0.2">
      <c r="A109" s="17"/>
      <c r="B109" s="65" t="s">
        <v>150</v>
      </c>
      <c r="C109" s="65" t="s">
        <v>151</v>
      </c>
      <c r="D109" s="65" t="s">
        <v>7</v>
      </c>
      <c r="E109" s="273" t="s">
        <v>152</v>
      </c>
      <c r="F109" s="190"/>
      <c r="G109" s="191"/>
    </row>
    <row r="110" spans="1:7" ht="16" x14ac:dyDescent="0.2">
      <c r="A110" s="49" t="s">
        <v>88</v>
      </c>
      <c r="B110" s="33" t="s">
        <v>153</v>
      </c>
      <c r="C110" s="33" t="s">
        <v>154</v>
      </c>
      <c r="D110" s="96"/>
      <c r="E110" s="274"/>
      <c r="F110" s="192"/>
      <c r="G110" s="193"/>
    </row>
    <row r="111" spans="1:7" ht="16" x14ac:dyDescent="0.2">
      <c r="A111" s="49" t="s">
        <v>92</v>
      </c>
      <c r="B111" s="33" t="s">
        <v>155</v>
      </c>
      <c r="C111" s="33" t="s">
        <v>156</v>
      </c>
      <c r="D111" s="96"/>
      <c r="E111" s="274"/>
      <c r="F111" s="192"/>
      <c r="G111" s="193"/>
    </row>
    <row r="112" spans="1:7" ht="16" x14ac:dyDescent="0.2">
      <c r="A112" s="49" t="s">
        <v>95</v>
      </c>
      <c r="B112" s="33" t="s">
        <v>157</v>
      </c>
      <c r="C112" s="33" t="s">
        <v>158</v>
      </c>
      <c r="D112" s="96"/>
      <c r="E112" s="274"/>
      <c r="F112" s="192"/>
      <c r="G112" s="193"/>
    </row>
    <row r="113" spans="1:7" ht="16" x14ac:dyDescent="0.2">
      <c r="A113" s="49" t="s">
        <v>159</v>
      </c>
      <c r="B113" s="33" t="s">
        <v>160</v>
      </c>
      <c r="C113" s="33" t="s">
        <v>161</v>
      </c>
      <c r="D113" s="96"/>
      <c r="E113" s="274"/>
      <c r="F113" s="192"/>
      <c r="G113" s="193"/>
    </row>
    <row r="114" spans="1:7" ht="16" x14ac:dyDescent="0.2">
      <c r="A114" s="65"/>
      <c r="B114" s="65" t="s">
        <v>162</v>
      </c>
      <c r="C114" s="65" t="s">
        <v>151</v>
      </c>
      <c r="D114" s="65" t="s">
        <v>7</v>
      </c>
      <c r="E114" s="274"/>
      <c r="F114" s="192"/>
      <c r="G114" s="193"/>
    </row>
    <row r="115" spans="1:7" ht="16" x14ac:dyDescent="0.2">
      <c r="A115" s="49" t="s">
        <v>88</v>
      </c>
      <c r="B115" s="33" t="s">
        <v>153</v>
      </c>
      <c r="C115" s="33" t="s">
        <v>158</v>
      </c>
      <c r="D115" s="96"/>
      <c r="E115" s="274"/>
      <c r="F115" s="192"/>
      <c r="G115" s="193"/>
    </row>
    <row r="116" spans="1:7" ht="16" x14ac:dyDescent="0.2">
      <c r="A116" s="49" t="s">
        <v>92</v>
      </c>
      <c r="B116" s="33" t="s">
        <v>155</v>
      </c>
      <c r="C116" s="33" t="s">
        <v>163</v>
      </c>
      <c r="D116" s="96"/>
      <c r="E116" s="274"/>
      <c r="F116" s="192"/>
      <c r="G116" s="193"/>
    </row>
    <row r="117" spans="1:7" ht="16" x14ac:dyDescent="0.2">
      <c r="A117" s="49" t="s">
        <v>95</v>
      </c>
      <c r="B117" s="33" t="s">
        <v>157</v>
      </c>
      <c r="C117" s="33" t="s">
        <v>164</v>
      </c>
      <c r="D117" s="96"/>
      <c r="E117" s="274"/>
      <c r="F117" s="192"/>
      <c r="G117" s="193"/>
    </row>
    <row r="118" spans="1:7" ht="16" x14ac:dyDescent="0.2">
      <c r="A118" s="49" t="s">
        <v>159</v>
      </c>
      <c r="B118" s="33" t="s">
        <v>160</v>
      </c>
      <c r="C118" s="33" t="s">
        <v>165</v>
      </c>
      <c r="D118" s="96"/>
      <c r="E118" s="274"/>
      <c r="F118" s="192"/>
      <c r="G118" s="193"/>
    </row>
    <row r="119" spans="1:7" ht="16" x14ac:dyDescent="0.2">
      <c r="A119" s="65"/>
      <c r="B119" s="65" t="s">
        <v>166</v>
      </c>
      <c r="C119" s="65" t="s">
        <v>151</v>
      </c>
      <c r="D119" s="65" t="s">
        <v>7</v>
      </c>
      <c r="E119" s="274"/>
      <c r="F119" s="192"/>
      <c r="G119" s="193"/>
    </row>
    <row r="120" spans="1:7" ht="16" x14ac:dyDescent="0.2">
      <c r="A120" s="49" t="s">
        <v>88</v>
      </c>
      <c r="B120" s="33" t="s">
        <v>153</v>
      </c>
      <c r="C120" s="33" t="s">
        <v>161</v>
      </c>
      <c r="D120" s="96"/>
      <c r="E120" s="274"/>
      <c r="F120" s="192"/>
      <c r="G120" s="193"/>
    </row>
    <row r="121" spans="1:7" ht="16" x14ac:dyDescent="0.2">
      <c r="A121" s="49" t="s">
        <v>92</v>
      </c>
      <c r="B121" s="33" t="s">
        <v>155</v>
      </c>
      <c r="C121" s="33" t="s">
        <v>167</v>
      </c>
      <c r="D121" s="96"/>
      <c r="E121" s="274"/>
      <c r="F121" s="192"/>
      <c r="G121" s="193"/>
    </row>
    <row r="122" spans="1:7" ht="33.75" customHeight="1" x14ac:dyDescent="0.2">
      <c r="A122" s="65"/>
      <c r="B122" s="65" t="s">
        <v>168</v>
      </c>
      <c r="C122" s="65" t="s">
        <v>151</v>
      </c>
      <c r="D122" s="65" t="s">
        <v>7</v>
      </c>
      <c r="E122" s="65" t="s">
        <v>169</v>
      </c>
      <c r="F122" s="65" t="s">
        <v>7</v>
      </c>
      <c r="G122" s="18"/>
    </row>
    <row r="123" spans="1:7" ht="16" x14ac:dyDescent="0.2">
      <c r="A123" s="49" t="s">
        <v>88</v>
      </c>
      <c r="B123" s="33" t="s">
        <v>153</v>
      </c>
      <c r="C123" s="33" t="s">
        <v>170</v>
      </c>
      <c r="D123" s="96"/>
      <c r="E123" s="34" t="s">
        <v>171</v>
      </c>
      <c r="F123" s="96"/>
      <c r="G123" s="242" t="s">
        <v>172</v>
      </c>
    </row>
    <row r="124" spans="1:7" ht="32" x14ac:dyDescent="0.2">
      <c r="A124" s="65"/>
      <c r="B124" s="65" t="s">
        <v>173</v>
      </c>
      <c r="C124" s="65" t="s">
        <v>151</v>
      </c>
      <c r="D124" s="65" t="s">
        <v>7</v>
      </c>
      <c r="E124" s="65" t="s">
        <v>169</v>
      </c>
      <c r="F124" s="65" t="s">
        <v>7</v>
      </c>
      <c r="G124" s="243"/>
    </row>
    <row r="125" spans="1:7" ht="16" x14ac:dyDescent="0.2">
      <c r="A125" s="49" t="s">
        <v>88</v>
      </c>
      <c r="B125" s="33" t="s">
        <v>153</v>
      </c>
      <c r="C125" s="33" t="s">
        <v>164</v>
      </c>
      <c r="D125" s="96"/>
      <c r="E125" s="34" t="s">
        <v>165</v>
      </c>
      <c r="F125" s="96"/>
      <c r="G125" s="243"/>
    </row>
    <row r="126" spans="1:7" ht="16" x14ac:dyDescent="0.2">
      <c r="A126" s="65"/>
      <c r="B126" s="65" t="s">
        <v>174</v>
      </c>
      <c r="C126" s="65" t="s">
        <v>151</v>
      </c>
      <c r="D126" s="65" t="s">
        <v>7</v>
      </c>
      <c r="E126" s="65" t="s">
        <v>169</v>
      </c>
      <c r="F126" s="65" t="s">
        <v>7</v>
      </c>
      <c r="G126" s="243"/>
    </row>
    <row r="127" spans="1:7" ht="16" x14ac:dyDescent="0.2">
      <c r="A127" s="49" t="s">
        <v>88</v>
      </c>
      <c r="B127" s="33" t="s">
        <v>153</v>
      </c>
      <c r="C127" s="33" t="s">
        <v>175</v>
      </c>
      <c r="D127" s="96"/>
      <c r="E127" s="34" t="s">
        <v>176</v>
      </c>
      <c r="F127" s="96"/>
      <c r="G127" s="243"/>
    </row>
    <row r="128" spans="1:7" ht="32" x14ac:dyDescent="0.2">
      <c r="A128" s="65"/>
      <c r="B128" s="65" t="s">
        <v>177</v>
      </c>
      <c r="C128" s="65" t="s">
        <v>151</v>
      </c>
      <c r="D128" s="65" t="s">
        <v>7</v>
      </c>
      <c r="E128" s="65" t="s">
        <v>169</v>
      </c>
      <c r="F128" s="65" t="s">
        <v>7</v>
      </c>
      <c r="G128" s="243"/>
    </row>
    <row r="129" spans="1:7" ht="16" x14ac:dyDescent="0.2">
      <c r="A129" s="49" t="s">
        <v>88</v>
      </c>
      <c r="B129" s="33" t="s">
        <v>153</v>
      </c>
      <c r="C129" s="33" t="s">
        <v>164</v>
      </c>
      <c r="D129" s="96"/>
      <c r="E129" s="34" t="s">
        <v>165</v>
      </c>
      <c r="F129" s="96"/>
      <c r="G129" s="243"/>
    </row>
    <row r="130" spans="1:7" ht="48" x14ac:dyDescent="0.2">
      <c r="A130" s="65"/>
      <c r="B130" s="65" t="s">
        <v>178</v>
      </c>
      <c r="C130" s="65" t="s">
        <v>151</v>
      </c>
      <c r="D130" s="65" t="s">
        <v>7</v>
      </c>
      <c r="E130" s="65" t="s">
        <v>169</v>
      </c>
      <c r="F130" s="65" t="s">
        <v>7</v>
      </c>
      <c r="G130" s="243"/>
    </row>
    <row r="131" spans="1:7" ht="16" x14ac:dyDescent="0.2">
      <c r="A131" s="49" t="s">
        <v>88</v>
      </c>
      <c r="B131" s="33" t="s">
        <v>153</v>
      </c>
      <c r="C131" s="33" t="s">
        <v>179</v>
      </c>
      <c r="D131" s="96"/>
      <c r="E131" s="34" t="s">
        <v>180</v>
      </c>
      <c r="F131" s="96"/>
      <c r="G131" s="243"/>
    </row>
    <row r="132" spans="1:7" ht="32" x14ac:dyDescent="0.2">
      <c r="A132" s="65"/>
      <c r="B132" s="65" t="s">
        <v>181</v>
      </c>
      <c r="C132" s="65" t="s">
        <v>151</v>
      </c>
      <c r="D132" s="65" t="s">
        <v>7</v>
      </c>
      <c r="E132" s="65" t="s">
        <v>169</v>
      </c>
      <c r="F132" s="65" t="s">
        <v>7</v>
      </c>
      <c r="G132" s="243"/>
    </row>
    <row r="133" spans="1:7" ht="16" x14ac:dyDescent="0.2">
      <c r="A133" s="49" t="s">
        <v>88</v>
      </c>
      <c r="B133" s="33" t="s">
        <v>182</v>
      </c>
      <c r="C133" s="33" t="s">
        <v>95</v>
      </c>
      <c r="D133" s="96"/>
      <c r="E133" s="34" t="s">
        <v>95</v>
      </c>
      <c r="F133" s="96"/>
      <c r="G133" s="243"/>
    </row>
    <row r="134" spans="1:7" ht="35.25" customHeight="1" x14ac:dyDescent="0.2">
      <c r="A134" s="65"/>
      <c r="B134" s="65" t="s">
        <v>183</v>
      </c>
      <c r="C134" s="65" t="s">
        <v>151</v>
      </c>
      <c r="D134" s="65" t="s">
        <v>7</v>
      </c>
      <c r="E134" s="65" t="s">
        <v>169</v>
      </c>
      <c r="F134" s="65" t="s">
        <v>7</v>
      </c>
      <c r="G134" s="243"/>
    </row>
    <row r="135" spans="1:7" ht="35.25" customHeight="1" x14ac:dyDescent="0.2">
      <c r="A135" s="49" t="s">
        <v>88</v>
      </c>
      <c r="B135" s="33" t="s">
        <v>153</v>
      </c>
      <c r="C135" s="33" t="s">
        <v>184</v>
      </c>
      <c r="D135" s="96"/>
      <c r="E135" s="34" t="s">
        <v>95</v>
      </c>
      <c r="F135" s="96"/>
      <c r="G135" s="244"/>
    </row>
    <row r="136" spans="1:7" ht="16" customHeight="1" x14ac:dyDescent="0.2">
      <c r="A136" s="65"/>
      <c r="B136" s="65" t="s">
        <v>185</v>
      </c>
      <c r="C136" s="65" t="s">
        <v>151</v>
      </c>
      <c r="D136" s="65" t="s">
        <v>7</v>
      </c>
      <c r="E136" s="270"/>
      <c r="F136" s="271"/>
      <c r="G136" s="272"/>
    </row>
    <row r="137" spans="1:7" ht="15" customHeight="1" x14ac:dyDescent="0.2">
      <c r="A137" s="49" t="s">
        <v>88</v>
      </c>
      <c r="B137" s="33" t="s">
        <v>186</v>
      </c>
      <c r="C137" s="33" t="s">
        <v>187</v>
      </c>
      <c r="D137" s="96"/>
      <c r="E137" s="264" t="s">
        <v>188</v>
      </c>
      <c r="F137" s="265"/>
      <c r="G137" s="144"/>
    </row>
    <row r="138" spans="1:7" ht="16" x14ac:dyDescent="0.2">
      <c r="A138" s="49" t="s">
        <v>92</v>
      </c>
      <c r="B138" s="33" t="s">
        <v>189</v>
      </c>
      <c r="C138" s="33" t="s">
        <v>190</v>
      </c>
      <c r="D138" s="96"/>
      <c r="E138" s="266"/>
      <c r="F138" s="267"/>
      <c r="G138" s="94"/>
    </row>
    <row r="139" spans="1:7" ht="33" customHeight="1" x14ac:dyDescent="0.2">
      <c r="A139" s="66" t="s">
        <v>95</v>
      </c>
      <c r="B139" s="67" t="s">
        <v>191</v>
      </c>
      <c r="C139" s="67" t="s">
        <v>192</v>
      </c>
      <c r="D139" s="96"/>
      <c r="E139" s="268"/>
      <c r="F139" s="269"/>
      <c r="G139" s="131"/>
    </row>
    <row r="140" spans="1:7" ht="30.75" customHeight="1" x14ac:dyDescent="0.2">
      <c r="A140" s="70"/>
      <c r="B140" s="71"/>
      <c r="C140" s="74" t="s">
        <v>24</v>
      </c>
      <c r="D140" s="132">
        <f>SUM(D110:D113,D115:D118,D120:D121,D123:D123,F123:F123,D125:D125,F125:F125,D127:D127,F127:F127,D129:D129,F129:F129,D131:D131,F131:F131,D133:D133,F133:F133,D135,F135,D137:D139)</f>
        <v>0</v>
      </c>
      <c r="E140" s="71"/>
      <c r="F140" s="263"/>
      <c r="G140" s="263"/>
    </row>
    <row r="141" spans="1:7" ht="30.75" customHeight="1" x14ac:dyDescent="0.2">
      <c r="A141" s="3"/>
      <c r="B141" s="234" t="s">
        <v>193</v>
      </c>
      <c r="C141" s="234"/>
      <c r="D141" s="234"/>
      <c r="E141" s="234"/>
    </row>
    <row r="142" spans="1:7" ht="32.25" customHeight="1" x14ac:dyDescent="0.2">
      <c r="A142" s="3"/>
      <c r="B142" s="234" t="s">
        <v>194</v>
      </c>
      <c r="C142" s="234"/>
      <c r="D142" s="234"/>
      <c r="E142" s="234"/>
    </row>
    <row r="143" spans="1:7" ht="33.5" customHeight="1" x14ac:dyDescent="0.3">
      <c r="A143" s="3"/>
      <c r="F143" s="261" t="s">
        <v>195</v>
      </c>
      <c r="G143" s="261"/>
    </row>
    <row r="144" spans="1:7" ht="61.25" customHeight="1" x14ac:dyDescent="0.2">
      <c r="A144" s="3"/>
      <c r="C144" s="2"/>
      <c r="E144" s="134"/>
      <c r="F144" s="262" t="s">
        <v>196</v>
      </c>
      <c r="G144" s="262"/>
    </row>
    <row r="145" spans="1:7" x14ac:dyDescent="0.2">
      <c r="A145" s="3"/>
      <c r="C145" s="134"/>
      <c r="D145" s="134"/>
      <c r="E145" s="134"/>
      <c r="F145" s="134"/>
      <c r="G145" s="134"/>
    </row>
    <row r="146" spans="1:7" x14ac:dyDescent="0.2">
      <c r="A146" s="3"/>
      <c r="B146" s="134"/>
      <c r="C146" s="134"/>
      <c r="D146" s="134"/>
      <c r="E146" s="134"/>
      <c r="F146" s="134"/>
      <c r="G146" s="134"/>
    </row>
    <row r="147" spans="1:7" x14ac:dyDescent="0.2">
      <c r="A147" s="3"/>
    </row>
    <row r="148" spans="1:7" x14ac:dyDescent="0.2">
      <c r="A148" s="3"/>
    </row>
    <row r="149" spans="1:7" x14ac:dyDescent="0.2">
      <c r="A149" s="3"/>
    </row>
    <row r="150" spans="1:7" x14ac:dyDescent="0.2">
      <c r="A150" s="3"/>
    </row>
    <row r="151" spans="1:7" x14ac:dyDescent="0.2">
      <c r="A151" s="3"/>
    </row>
    <row r="152" spans="1:7" x14ac:dyDescent="0.2">
      <c r="A152" s="3"/>
    </row>
    <row r="153" spans="1:7" x14ac:dyDescent="0.2">
      <c r="A153" s="3"/>
    </row>
    <row r="154" spans="1:7" x14ac:dyDescent="0.2">
      <c r="A154" s="3"/>
    </row>
    <row r="155" spans="1:7" x14ac:dyDescent="0.2">
      <c r="A155" s="3"/>
    </row>
    <row r="156" spans="1:7" x14ac:dyDescent="0.2">
      <c r="A156" s="3"/>
    </row>
    <row r="157" spans="1:7" x14ac:dyDescent="0.2">
      <c r="A157" s="3"/>
    </row>
    <row r="158" spans="1:7" x14ac:dyDescent="0.2">
      <c r="A158" s="3"/>
    </row>
    <row r="159" spans="1:7" x14ac:dyDescent="0.2">
      <c r="A159" s="3"/>
    </row>
    <row r="160" spans="1:7" x14ac:dyDescent="0.2">
      <c r="A160" s="3"/>
    </row>
    <row r="161" spans="1:1" x14ac:dyDescent="0.2">
      <c r="A161" s="3"/>
    </row>
    <row r="162" spans="1:1" x14ac:dyDescent="0.2">
      <c r="A162" s="3"/>
    </row>
    <row r="163" spans="1:1" x14ac:dyDescent="0.2">
      <c r="A163" s="3"/>
    </row>
    <row r="164" spans="1:1" x14ac:dyDescent="0.2">
      <c r="A164" s="3"/>
    </row>
    <row r="165" spans="1:1" x14ac:dyDescent="0.2">
      <c r="A165" s="3"/>
    </row>
    <row r="166" spans="1:1" x14ac:dyDescent="0.2">
      <c r="A166" s="3"/>
    </row>
    <row r="167" spans="1:1" x14ac:dyDescent="0.2">
      <c r="A167" s="3"/>
    </row>
    <row r="168" spans="1:1" x14ac:dyDescent="0.2">
      <c r="A168" s="3"/>
    </row>
    <row r="169" spans="1:1" x14ac:dyDescent="0.2">
      <c r="A169" s="3"/>
    </row>
    <row r="170" spans="1:1" x14ac:dyDescent="0.2">
      <c r="A170" s="3"/>
    </row>
    <row r="171" spans="1:1" x14ac:dyDescent="0.2">
      <c r="A171" s="3"/>
    </row>
    <row r="172" spans="1:1" x14ac:dyDescent="0.2">
      <c r="A172" s="3"/>
    </row>
    <row r="173" spans="1:1" x14ac:dyDescent="0.2">
      <c r="A173" s="3"/>
    </row>
    <row r="174" spans="1:1" x14ac:dyDescent="0.2">
      <c r="A174" s="3"/>
    </row>
    <row r="175" spans="1:1" x14ac:dyDescent="0.2">
      <c r="A175" s="3"/>
    </row>
    <row r="176" spans="1:1" x14ac:dyDescent="0.2">
      <c r="A176" s="3"/>
    </row>
    <row r="177" spans="1:1" x14ac:dyDescent="0.2">
      <c r="A177" s="3"/>
    </row>
    <row r="178" spans="1:1" x14ac:dyDescent="0.2">
      <c r="A178" s="3"/>
    </row>
    <row r="179" spans="1:1" x14ac:dyDescent="0.2">
      <c r="A179" s="3"/>
    </row>
    <row r="180" spans="1:1" x14ac:dyDescent="0.2">
      <c r="A180" s="3"/>
    </row>
    <row r="181" spans="1:1" x14ac:dyDescent="0.2">
      <c r="A181" s="3"/>
    </row>
    <row r="182" spans="1:1" x14ac:dyDescent="0.2">
      <c r="A182" s="3"/>
    </row>
    <row r="183" spans="1:1" x14ac:dyDescent="0.2">
      <c r="A183" s="3"/>
    </row>
    <row r="184" spans="1:1" x14ac:dyDescent="0.2">
      <c r="A184" s="3"/>
    </row>
    <row r="185" spans="1:1" x14ac:dyDescent="0.2">
      <c r="A185" s="3"/>
    </row>
    <row r="186" spans="1:1" x14ac:dyDescent="0.2">
      <c r="A186" s="3"/>
    </row>
    <row r="187" spans="1:1" x14ac:dyDescent="0.2">
      <c r="A187" s="3"/>
    </row>
    <row r="188" spans="1:1" x14ac:dyDescent="0.2">
      <c r="A188" s="3"/>
    </row>
    <row r="189" spans="1:1" x14ac:dyDescent="0.2">
      <c r="A189" s="3"/>
    </row>
    <row r="190" spans="1:1" x14ac:dyDescent="0.2">
      <c r="A190" s="3"/>
    </row>
    <row r="191" spans="1:1" x14ac:dyDescent="0.2">
      <c r="A191" s="3"/>
    </row>
    <row r="192" spans="1:1" x14ac:dyDescent="0.2">
      <c r="A192" s="3"/>
    </row>
    <row r="193" spans="1:1" x14ac:dyDescent="0.2">
      <c r="A193" s="3"/>
    </row>
    <row r="194" spans="1:1" x14ac:dyDescent="0.2">
      <c r="A194" s="3"/>
    </row>
    <row r="195" spans="1:1" x14ac:dyDescent="0.2">
      <c r="A195" s="3"/>
    </row>
    <row r="196" spans="1:1" x14ac:dyDescent="0.2">
      <c r="A196" s="3"/>
    </row>
    <row r="197" spans="1:1" x14ac:dyDescent="0.2">
      <c r="A197" s="3"/>
    </row>
    <row r="198" spans="1:1" x14ac:dyDescent="0.2">
      <c r="A198" s="3"/>
    </row>
    <row r="199" spans="1:1" x14ac:dyDescent="0.2">
      <c r="A199" s="3"/>
    </row>
    <row r="200" spans="1:1" x14ac:dyDescent="0.2">
      <c r="A200" s="3"/>
    </row>
    <row r="201" spans="1:1" x14ac:dyDescent="0.2">
      <c r="A201" s="3"/>
    </row>
    <row r="202" spans="1:1" x14ac:dyDescent="0.2">
      <c r="A202" s="3"/>
    </row>
    <row r="203" spans="1:1" x14ac:dyDescent="0.2">
      <c r="A203" s="3"/>
    </row>
    <row r="204" spans="1:1" x14ac:dyDescent="0.2">
      <c r="A204" s="3"/>
    </row>
    <row r="205" spans="1:1" x14ac:dyDescent="0.2">
      <c r="A205" s="3"/>
    </row>
    <row r="206" spans="1:1" x14ac:dyDescent="0.2">
      <c r="A206" s="3"/>
    </row>
  </sheetData>
  <sheetProtection algorithmName="SHA-512" hashValue="/PwkCu9qGL8rT9LxHjHfL+qiINW1U5F9/ILZFMsUqm2etwidLi6LzTdMZ4I5WjQT85AwzCAoe03Z6UrcXDxfIA==" saltValue="C0iCIGjGtfVC7mTGk7RPFQ==" spinCount="100000" sheet="1" formatCells="0" formatRows="0" selectLockedCells="1"/>
  <mergeCells count="89">
    <mergeCell ref="F143:G143"/>
    <mergeCell ref="F144:G144"/>
    <mergeCell ref="F105:G105"/>
    <mergeCell ref="F140:G140"/>
    <mergeCell ref="F38:G38"/>
    <mergeCell ref="F47:G47"/>
    <mergeCell ref="E137:F139"/>
    <mergeCell ref="E136:G136"/>
    <mergeCell ref="E109:E121"/>
    <mergeCell ref="A89:G89"/>
    <mergeCell ref="A108:E108"/>
    <mergeCell ref="F107:G107"/>
    <mergeCell ref="F104:G104"/>
    <mergeCell ref="B141:E141"/>
    <mergeCell ref="B142:E142"/>
    <mergeCell ref="F102:G102"/>
    <mergeCell ref="A15:B15"/>
    <mergeCell ref="E15:G15"/>
    <mergeCell ref="F24:G24"/>
    <mergeCell ref="F32:G32"/>
    <mergeCell ref="G123:G135"/>
    <mergeCell ref="A39:G39"/>
    <mergeCell ref="F85:G87"/>
    <mergeCell ref="F90:G94"/>
    <mergeCell ref="F100:G100"/>
    <mergeCell ref="F97:G97"/>
    <mergeCell ref="F98:G98"/>
    <mergeCell ref="E85:E87"/>
    <mergeCell ref="E80:E82"/>
    <mergeCell ref="E91:E94"/>
    <mergeCell ref="B4:C4"/>
    <mergeCell ref="A5:G5"/>
    <mergeCell ref="F88:G88"/>
    <mergeCell ref="F95:G95"/>
    <mergeCell ref="A79:G79"/>
    <mergeCell ref="F71:G71"/>
    <mergeCell ref="F72:G72"/>
    <mergeCell ref="G50:G51"/>
    <mergeCell ref="E41:E44"/>
    <mergeCell ref="E75:E77"/>
    <mergeCell ref="E8:E12"/>
    <mergeCell ref="E18:E21"/>
    <mergeCell ref="A16:G16"/>
    <mergeCell ref="E34:E35"/>
    <mergeCell ref="F34:G34"/>
    <mergeCell ref="F35:G35"/>
    <mergeCell ref="F67:G67"/>
    <mergeCell ref="F68:G68"/>
    <mergeCell ref="F109:G121"/>
    <mergeCell ref="F6:G6"/>
    <mergeCell ref="F40:G40"/>
    <mergeCell ref="F41:G42"/>
    <mergeCell ref="F43:G43"/>
    <mergeCell ref="F44:G46"/>
    <mergeCell ref="F37:G37"/>
    <mergeCell ref="F30:G31"/>
    <mergeCell ref="F28:G28"/>
    <mergeCell ref="F26:G26"/>
    <mergeCell ref="F18:G23"/>
    <mergeCell ref="F17:G17"/>
    <mergeCell ref="F11:G14"/>
    <mergeCell ref="F10:G10"/>
    <mergeCell ref="A59:G59"/>
    <mergeCell ref="A65:G65"/>
    <mergeCell ref="A48:G48"/>
    <mergeCell ref="G61:G62"/>
    <mergeCell ref="F66:G66"/>
    <mergeCell ref="G55:G56"/>
    <mergeCell ref="A7:G7"/>
    <mergeCell ref="A25:G25"/>
    <mergeCell ref="E13:E14"/>
    <mergeCell ref="F29:G29"/>
    <mergeCell ref="F27:G27"/>
    <mergeCell ref="F36:G36"/>
    <mergeCell ref="F8:G9"/>
    <mergeCell ref="A33:G33"/>
    <mergeCell ref="A103:G103"/>
    <mergeCell ref="A84:G84"/>
    <mergeCell ref="F80:G82"/>
    <mergeCell ref="F75:G77"/>
    <mergeCell ref="F69:G69"/>
    <mergeCell ref="F73:G73"/>
    <mergeCell ref="F78:G78"/>
    <mergeCell ref="F83:G83"/>
    <mergeCell ref="A101:G101"/>
    <mergeCell ref="A70:G70"/>
    <mergeCell ref="A74:G74"/>
    <mergeCell ref="A96:G96"/>
    <mergeCell ref="A99:G99"/>
  </mergeCells>
  <dataValidations count="56">
    <dataValidation type="whole" showInputMessage="1" showErrorMessage="1" errorTitle="Błąd" error="Proszę wpisać liczbę." promptTitle="Podaj liczbę punktów" prompt="5 za każdy projekt, maks. 70 pkt." sqref="D9" xr:uid="{30EE15E6-5884-4D72-8EB9-C052F4E40BCB}">
      <formula1>0</formula1>
      <formula2>70</formula2>
    </dataValidation>
    <dataValidation type="list" allowBlank="1" showInputMessage="1" showErrorMessage="1" promptTitle="Podaj liczbę punktów" prompt="Maks. 6 pkt." sqref="D8" xr:uid="{5F05C12C-AB17-489D-84E6-B94CA1C8D30A}">
      <formula1>"0,3,6"</formula1>
    </dataValidation>
    <dataValidation type="whole" allowBlank="1" showInputMessage="1" showErrorMessage="1" promptTitle="Podaj liczbę punktów" prompt="Maks. 168 pkt." sqref="D28 D10 D43 D20" xr:uid="{689E1892-76ED-4ABB-83B0-B3CD65B95AE1}">
      <formula1>0</formula1>
      <formula2>168</formula2>
    </dataValidation>
    <dataValidation type="whole" allowBlank="1" showInputMessage="1" showErrorMessage="1" promptTitle="Podaj liczbę punktów" prompt="Maks. 84 pkt." sqref="D11" xr:uid="{4FA66B94-1C3C-45FD-9892-67D16225A6F1}">
      <formula1>0</formula1>
      <formula2>84</formula2>
    </dataValidation>
    <dataValidation type="list" allowBlank="1" showInputMessage="1" showErrorMessage="1" promptTitle="Podaj liczbę punktów" prompt="Maks. 26 pkt." sqref="D13" xr:uid="{C987083C-AB4D-4A06-B93D-384F32B4B8B6}">
      <formula1>"0,13,26"</formula1>
    </dataValidation>
    <dataValidation type="whole" allowBlank="1" showInputMessage="1" showErrorMessage="1" promptTitle="Podaj liczbę punktów" prompt="Maks. 14 pkt" sqref="D17" xr:uid="{DFC965A7-3CDC-4310-833C-757D1CE34EDE}">
      <formula1>0</formula1>
      <formula2>14</formula2>
    </dataValidation>
    <dataValidation type="whole" allowBlank="1" showInputMessage="1" showErrorMessage="1" promptTitle="Podaj liczbę punktów" prompt="Maks. 70 pkt." sqref="D18" xr:uid="{404AE847-922A-45BB-9230-6530F5C910F7}">
      <formula1>0</formula1>
      <formula2>70</formula2>
    </dataValidation>
    <dataValidation type="whole" operator="greaterThanOrEqual" allowBlank="1" showInputMessage="1" showErrorMessage="1" promptTitle="Podaj liczbę punktów" sqref="D37 D19 D21 D29 D42 D44" xr:uid="{7BF44BDE-D393-448D-8511-C883E75F5FE4}">
      <formula1>0</formula1>
    </dataValidation>
    <dataValidation type="list" allowBlank="1" showInputMessage="1" showErrorMessage="1" promptTitle="Podaj liczbę punktów" prompt="Maks. 20 pkt." sqref="D90 F63 F57 D51 F51" xr:uid="{C8CDB0A5-1B8D-46B2-B5D4-5196CDEF02F1}">
      <formula1>"0,10,20"</formula1>
    </dataValidation>
    <dataValidation type="whole" allowBlank="1" showInputMessage="1" showErrorMessage="1" promptTitle="Podaj liczbę punktów" prompt="Maks. 20 pkt." sqref="D26 D40" xr:uid="{7FDA9DC5-612A-499E-9B55-7F23F0AEEE2C}">
      <formula1>0</formula1>
      <formula2>20</formula2>
    </dataValidation>
    <dataValidation type="whole" allowBlank="1" showInputMessage="1" showErrorMessage="1" promptTitle="Podaj liczbę punktów" prompt="Maks. 98 pkt." sqref="D27" xr:uid="{03C00C27-2C93-434F-9110-3FC836A6C17D}">
      <formula1>0</formula1>
      <formula2>98</formula2>
    </dataValidation>
    <dataValidation type="list" allowBlank="1" showInputMessage="1" showErrorMessage="1" promptTitle="Podaj liczbę punktów" prompt="Maks. 34 pkt." sqref="D30 D63 D14" xr:uid="{B6A43AD4-DB29-44AE-BCD9-0552D3A9BFA0}">
      <formula1>"0,17,34"</formula1>
    </dataValidation>
    <dataValidation type="list" allowBlank="1" showInputMessage="1" showErrorMessage="1" promptTitle="Podaj liczbę punktów" prompt="Maks. 44 pkt." sqref="D31" xr:uid="{69DFB5AB-61FD-47FC-8E70-D2A86B8921A2}">
      <formula1>"0,22,44"</formula1>
    </dataValidation>
    <dataValidation type="whole" allowBlank="1" showInputMessage="1" showErrorMessage="1" promptTitle="Podaj liczbę punktów" prompt="Maks. 8 pkt." sqref="D34" xr:uid="{C8AF8945-0A8E-4D03-A97E-D62A3597A3FB}">
      <formula1>0</formula1>
      <formula2>8</formula2>
    </dataValidation>
    <dataValidation type="list" allowBlank="1" showInputMessage="1" showErrorMessage="1" promptTitle="Podaj liczbę punktów" prompt="Maks. 14 pkt." sqref="D35 D50 F50 D56 F56 F62 D12" xr:uid="{1528768E-2BA4-4E96-8714-E02B325AAF64}">
      <formula1>"0,7,14"</formula1>
    </dataValidation>
    <dataValidation type="list" allowBlank="1" showInputMessage="1" showErrorMessage="1" promptTitle="Podaj liczbę punktów" prompt="Między 0 a 22 pkt." sqref="D36" xr:uid="{DA9870F9-4451-4D64-B39A-66DBB979FB1A}">
      <formula1>"0,11,22"</formula1>
    </dataValidation>
    <dataValidation type="whole" allowBlank="1" showInputMessage="1" showErrorMessage="1" promptTitle="Podaj liczbę punktów" prompt="Maks. 112 pkt." sqref="D41" xr:uid="{60E58A4F-C6BC-494A-BEF3-865FCA1B51D1}">
      <formula1>0</formula1>
      <formula2>112</formula2>
    </dataValidation>
    <dataValidation type="list" allowBlank="1" showInputMessage="1" showErrorMessage="1" promptTitle="Podaj liczbę punktów" prompt="Maks. 30 pkt." sqref="D45 D52 F52 D23" xr:uid="{B0E4352E-76E8-4657-824F-B6D3EF1262F9}">
      <formula1>"0,15,30"</formula1>
    </dataValidation>
    <dataValidation type="list" allowBlank="1" showInputMessage="1" showErrorMessage="1" promptTitle="Podaj liczbę punktów" prompt="Maks. 36 pkt." sqref="D46" xr:uid="{A00BF116-79AB-4A79-97D3-6979DDBACDF3}">
      <formula1>"0,18,36"</formula1>
    </dataValidation>
    <dataValidation type="whole" operator="greaterThanOrEqual" allowBlank="1" showInputMessage="1" showErrorMessage="1" promptTitle="Wpisz liczbę punktów" prompt="3 pkt bazowo + 2 pkt za każde posiedzenie" sqref="D66" xr:uid="{9A313B20-772F-49AF-A95A-3A4A88AB64EE}">
      <formula1>0</formula1>
    </dataValidation>
    <dataValidation type="whole" operator="greaterThanOrEqual" allowBlank="1" showInputMessage="1" showErrorMessage="1" promptTitle="Wpisz liczbę punktów" prompt="3 pkt bazowo + 4 pkt za każde posiedzenie" sqref="D67" xr:uid="{15D51BF9-61F7-4BF1-AB81-641F2F0E7B5A}">
      <formula1>0</formula1>
    </dataValidation>
    <dataValidation type="whole" operator="greaterThanOrEqual" allowBlank="1" showInputMessage="1" showErrorMessage="1" promptTitle="Wpisz liczbę punktów" prompt="3 pkt bazowo + 5 pkt za każde posiedzenie" sqref="D68" xr:uid="{8675EE74-E51B-4C25-952E-4F17D56AF5C9}">
      <formula1>0</formula1>
    </dataValidation>
    <dataValidation type="whole" operator="greaterThanOrEqual" allowBlank="1" showInputMessage="1" showErrorMessage="1" promptTitle="Wpisz liczbę punktów" prompt="3 pkt za każde udokumentowane posiedzenie " sqref="D71" xr:uid="{D7185694-C851-49C0-964C-21253DBE5F76}">
      <formula1>0</formula1>
    </dataValidation>
    <dataValidation type="whole" operator="greaterThanOrEqual" allowBlank="1" showInputMessage="1" showErrorMessage="1" promptTitle="Wpisz liczbę punktów" prompt="5 pkt za każde udokumentowane posiedzenie " sqref="D72" xr:uid="{6E973FE3-6312-43DB-953B-43D5C86EC977}">
      <formula1>0</formula1>
    </dataValidation>
    <dataValidation type="list" allowBlank="1" showInputMessage="1" showErrorMessage="1" promptTitle="Wpisz liczbę punktów" prompt="Maks. 4 pkt." sqref="D100 D75 D80 D85" xr:uid="{2801A20D-A55A-44B0-9E8D-20814F1A488D}">
      <formula1>"0,2,4"</formula1>
    </dataValidation>
    <dataValidation type="whole" operator="greaterThanOrEqual" allowBlank="1" showInputMessage="1" showErrorMessage="1" promptTitle="Wpisz liczbę punktów" prompt="2 pkt. za każdy występ" sqref="D76:D77 D81:D82 D86:D87" xr:uid="{E947595D-44EC-4BC3-832B-0B171790F1DD}">
      <formula1>0</formula1>
    </dataValidation>
    <dataValidation type="whole" allowBlank="1" showInputMessage="1" showErrorMessage="1" promptTitle="Wpisz liczbę punktów" prompt="Maks. 70 pkt." sqref="D93" xr:uid="{16113910-937F-4D9C-9DE0-3ACCFE1ADC84}">
      <formula1>0</formula1>
      <formula2>70</formula2>
    </dataValidation>
    <dataValidation type="whole" allowBlank="1" showInputMessage="1" showErrorMessage="1" promptTitle="Podaj liczbę punktów" prompt="Maks. 2 pkt." sqref="D94" xr:uid="{99E53C70-47D2-4361-949E-8D3931756142}">
      <formula1>0</formula1>
      <formula2>2</formula2>
    </dataValidation>
    <dataValidation type="whole" operator="greaterThanOrEqual" allowBlank="1" showInputMessage="1" showErrorMessage="1" promptTitle="Wpisz liczbę punktów" prompt="5 pkt. za wydarzenie" sqref="D97" xr:uid="{8FC4AB68-73A8-4DEC-9599-039B9CC256BA}">
      <formula1>0</formula1>
    </dataValidation>
    <dataValidation type="whole" operator="greaterThanOrEqual" allowBlank="1" showInputMessage="1" showErrorMessage="1" promptTitle="Wpisz liczbę punktów" prompt="8 pkt. za wydarzenie" sqref="D98" xr:uid="{9C729906-E16D-42F2-8D21-2D480654A115}">
      <formula1>0</formula1>
    </dataValidation>
    <dataValidation type="whole" operator="greaterThanOrEqual" allowBlank="1" showInputMessage="1" showErrorMessage="1" promptTitle="Wpisz liczbę punktów" prompt="2 pkt. za aktywność" sqref="D102" xr:uid="{11741922-AEDD-48DD-AC81-A80934774554}">
      <formula1>0</formula1>
    </dataValidation>
    <dataValidation type="list" allowBlank="1" showInputMessage="1" showErrorMessage="1" promptTitle="Wpisz liczbę punktów" prompt="0 lub 120 pkt." sqref="D110" xr:uid="{C33AC6A3-52BE-4B62-AE7D-830A084AD9B8}">
      <formula1>"0,120"</formula1>
    </dataValidation>
    <dataValidation type="list" allowBlank="1" showInputMessage="1" showErrorMessage="1" promptTitle="Wpisz liczbę punktów" prompt="0 lub 100 pkt." sqref="D111" xr:uid="{3EB33CEC-2550-4E37-A61E-5A7B76499050}">
      <formula1>"0,100"</formula1>
    </dataValidation>
    <dataValidation type="list" allowBlank="1" showInputMessage="1" showErrorMessage="1" promptTitle="Wpisz liczbę punktów" prompt="0 lub 70 pkt." sqref="D112 D115" xr:uid="{99BE1453-D1B8-4701-8F61-F8008C460F83}">
      <formula1>"0,70"</formula1>
    </dataValidation>
    <dataValidation type="list" allowBlank="1" showInputMessage="1" showErrorMessage="1" promptTitle="Wpisz liczbę punktów" prompt="0 lub 40 pkt." sqref="D113 D120" xr:uid="{6A341609-3291-4A39-8124-C4235BF50B20}">
      <formula1>"0,40"</formula1>
    </dataValidation>
    <dataValidation type="list" allowBlank="1" showInputMessage="1" showErrorMessage="1" promptTitle="Wpisz liczbę punktów" prompt="0 lub 50 pkt." sqref="D116" xr:uid="{3422B7A2-F6E7-4323-A1B4-DB0D650F18A3}">
      <formula1>"0,50"</formula1>
    </dataValidation>
    <dataValidation type="list" allowBlank="1" showInputMessage="1" showErrorMessage="1" promptTitle="Wpisz liczbę punktów" prompt="0 lub 30 pkt." sqref="D117 D125 D129" xr:uid="{D3D7E143-B815-46AD-8219-0862D8AEDB82}">
      <formula1>"0,30"</formula1>
    </dataValidation>
    <dataValidation type="list" allowBlank="1" showInputMessage="1" showErrorMessage="1" promptTitle="Wpisz liczbę punktów" prompt="0 lub 20 pkt." sqref="D118 F125 F129" xr:uid="{739F31AC-0234-40CF-9F24-9EF2AEC4B226}">
      <formula1>"0,20"</formula1>
    </dataValidation>
    <dataValidation type="list" allowBlank="1" showInputMessage="1" showErrorMessage="1" promptTitle="Wpisz liczbę punktów" prompt="0 lub 25 pkt." sqref="D121" xr:uid="{8C3F1AFE-C22D-4741-B7E4-BC3E1AA7BE31}">
      <formula1>"0,25"</formula1>
    </dataValidation>
    <dataValidation type="list" allowBlank="1" showInputMessage="1" showErrorMessage="1" promptTitle="Wpisz liczbę punktów" prompt="0 lub 45 pkt." sqref="D123" xr:uid="{7F8BBB6B-3903-4BAB-A698-452C69B1C4B8}">
      <formula1>"0,45"</formula1>
    </dataValidation>
    <dataValidation type="list" allowBlank="1" showInputMessage="1" showErrorMessage="1" promptTitle="Wpisz liczbę punktów" prompt="0 lub 35 pkt." sqref="F123" xr:uid="{7901F248-C0FB-4872-9285-6FC276A29E3F}">
      <formula1>"0,35"</formula1>
    </dataValidation>
    <dataValidation type="list" allowBlank="1" showInputMessage="1" showErrorMessage="1" promptTitle="Wpisz liczbę punktów" prompt="0 lub 24 pkt." sqref="D127" xr:uid="{ED5847D7-9DEC-4AC4-9438-A4D7A717BB11}">
      <formula1>"0,24"</formula1>
    </dataValidation>
    <dataValidation type="list" allowBlank="1" showInputMessage="1" showErrorMessage="1" promptTitle="Wpisz liczbę punktów" prompt="0 lub 17 pkt." sqref="F127" xr:uid="{118CCE6E-B598-43CD-B946-38E6E1DF51E9}">
      <formula1>"0,17"</formula1>
    </dataValidation>
    <dataValidation type="list" allowBlank="1" showInputMessage="1" showErrorMessage="1" promptTitle="Wpisz liczbę punktów" prompt="0 lub 18 pkt." sqref="D131" xr:uid="{782ADA9A-7CE6-442D-95A4-7560343BF5CA}">
      <formula1>"0,18"</formula1>
    </dataValidation>
    <dataValidation type="list" allowBlank="1" showInputMessage="1" showErrorMessage="1" promptTitle="Podaj liczbę punktów" prompt="Maks. 10 pkt." sqref="F61 D55 F55 D61" xr:uid="{44177451-B35C-48D6-B871-54B36685D064}">
      <formula1>"0,5,10"</formula1>
    </dataValidation>
    <dataValidation type="list" allowBlank="1" showInputMessage="1" showErrorMessage="1" promptTitle="Podaj liczbę punktów" prompt="Maks. 24 pkt." sqref="D22 D57 D62" xr:uid="{485BA8DF-8D98-4F68-9DA9-2A2280838CD1}">
      <formula1>"0,12,24"</formula1>
    </dataValidation>
    <dataValidation type="list" allowBlank="1" showInputMessage="1" showErrorMessage="1" promptTitle="Podaj liczbę punktów" prompt="Maks. 16 pkt." sqref="D91:D92" xr:uid="{D8019173-9DCC-4D35-9919-E695A353268D}">
      <formula1>"0,8,16"</formula1>
    </dataValidation>
    <dataValidation allowBlank="1" showInputMessage="1" showErrorMessage="1" sqref="D104" xr:uid="{7AC73FEB-C588-4E7F-97AF-68D338B5F7A8}"/>
    <dataValidation type="list" allowBlank="1" showInputMessage="1" showErrorMessage="1" promptTitle="Wpisz liczbę punktów" prompt="0 lub 14 pkt." sqref="F131" xr:uid="{B60BCA5A-BFEA-41C5-9B45-7D4A5B1B01CF}">
      <formula1>"0,14"</formula1>
    </dataValidation>
    <dataValidation type="list" allowBlank="1" showInputMessage="1" showErrorMessage="1" promptTitle="Podaj liczbę punktów" prompt="Maks. 3 pkt" sqref="D133 F133 F135" xr:uid="{5419632B-61E6-4326-84E6-E38A94F6896B}">
      <formula1>"0,3"</formula1>
    </dataValidation>
    <dataValidation type="list" allowBlank="1" showInputMessage="1" showErrorMessage="1" promptTitle="Podaj liczbę punktów" prompt="Maks. 6 pkt" sqref="D135" xr:uid="{598C78DB-5D47-4DDD-ABD7-A8BDE50368B7}">
      <formula1>"0,6"</formula1>
    </dataValidation>
    <dataValidation type="list" allowBlank="1" showInputMessage="1" showErrorMessage="1" promptTitle="Podaj liczbę punktów" prompt="Maks. 15 pkt" sqref="D137" xr:uid="{3CC62B10-2A7C-409E-81CA-FB1E17ACA3FD}">
      <formula1>"0,15"</formula1>
    </dataValidation>
    <dataValidation type="list" allowBlank="1" showInputMessage="1" showErrorMessage="1" promptTitle="Podaj liczbę punktów" prompt="Maks. 12 pkt" sqref="D138" xr:uid="{E4C36DCB-1830-4438-8EC7-384DAFAF8C32}">
      <formula1>"0,12"</formula1>
    </dataValidation>
    <dataValidation type="list" allowBlank="1" showInputMessage="1" showErrorMessage="1" promptTitle="Podaj liczbę punktów" prompt="Maks. 9 pkt" sqref="D139" xr:uid="{F3F90E46-3A70-494A-8607-15771467DB1A}">
      <formula1>"0,9"</formula1>
    </dataValidation>
    <dataValidation allowBlank="1" showInputMessage="1" showErrorMessage="1" promptTitle="Numer albumu" prompt="Wpisz swój numer albumu." sqref="E2:E3" xr:uid="{898AEC1F-55D7-456A-BC99-95994EAAFD5B}"/>
    <dataValidation allowBlank="1" showInputMessage="1" showErrorMessage="1" promptTitle="Imię i nazwisko" prompt="Wpisz swoje imię i nazwisko." sqref="C2:C3" xr:uid="{411C40B7-0369-4A19-B569-577A1517F9F2}"/>
  </dataValidations>
  <printOptions verticalCentered="1"/>
  <pageMargins left="0.25" right="0.25" top="0.75" bottom="0.75" header="0.3" footer="0.3"/>
  <pageSetup paperSize="9" scale="39" fitToHeight="0"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topLeftCell="A24" zoomScale="55" zoomScaleNormal="90" workbookViewId="0">
      <selection sqref="A1:C39"/>
    </sheetView>
  </sheetViews>
  <sheetFormatPr baseColWidth="10" defaultColWidth="9.1640625" defaultRowHeight="15" x14ac:dyDescent="0.2"/>
  <cols>
    <col min="1" max="1" width="18.1640625" style="21" customWidth="1"/>
    <col min="2" max="2" width="62.1640625" style="20" customWidth="1"/>
    <col min="3" max="3" width="84.1640625" style="19" customWidth="1"/>
    <col min="4" max="16384" width="9.1640625" style="19"/>
  </cols>
  <sheetData>
    <row r="1" spans="1:3" ht="15" customHeight="1" x14ac:dyDescent="0.2">
      <c r="A1" s="281" t="s">
        <v>197</v>
      </c>
      <c r="B1" s="281"/>
      <c r="C1" s="281"/>
    </row>
    <row r="2" spans="1:3" ht="16" x14ac:dyDescent="0.2">
      <c r="A2" s="113" t="s">
        <v>198</v>
      </c>
      <c r="B2" s="114" t="s">
        <v>199</v>
      </c>
      <c r="C2" s="113" t="s">
        <v>200</v>
      </c>
    </row>
    <row r="3" spans="1:3" x14ac:dyDescent="0.2">
      <c r="A3" s="283" t="s">
        <v>201</v>
      </c>
      <c r="B3" s="283"/>
      <c r="C3" s="283"/>
    </row>
    <row r="4" spans="1:3" s="20" customFormat="1" ht="105" customHeight="1" x14ac:dyDescent="0.2">
      <c r="A4" s="113" t="s">
        <v>202</v>
      </c>
      <c r="B4" s="115" t="s">
        <v>203</v>
      </c>
      <c r="C4" s="140" t="s">
        <v>204</v>
      </c>
    </row>
    <row r="5" spans="1:3" s="20" customFormat="1" ht="90" customHeight="1" x14ac:dyDescent="0.2">
      <c r="A5" s="113" t="s">
        <v>205</v>
      </c>
      <c r="B5" s="140" t="s">
        <v>206</v>
      </c>
      <c r="C5" s="140" t="s">
        <v>207</v>
      </c>
    </row>
    <row r="6" spans="1:3" s="20" customFormat="1" ht="409.5" customHeight="1" x14ac:dyDescent="0.2">
      <c r="A6" s="116" t="s">
        <v>208</v>
      </c>
      <c r="B6" s="115" t="s">
        <v>209</v>
      </c>
      <c r="C6" s="140" t="s">
        <v>210</v>
      </c>
    </row>
    <row r="7" spans="1:3" s="20" customFormat="1" ht="409.5" customHeight="1" x14ac:dyDescent="0.2">
      <c r="A7" s="113" t="s">
        <v>211</v>
      </c>
      <c r="B7" s="140" t="s">
        <v>212</v>
      </c>
      <c r="C7" s="140" t="s">
        <v>213</v>
      </c>
    </row>
    <row r="8" spans="1:3" s="20" customFormat="1" ht="120" customHeight="1" x14ac:dyDescent="0.2">
      <c r="A8" s="113" t="s">
        <v>214</v>
      </c>
      <c r="B8" s="140" t="s">
        <v>215</v>
      </c>
      <c r="C8" s="140" t="s">
        <v>216</v>
      </c>
    </row>
    <row r="9" spans="1:3" s="20" customFormat="1" ht="105" customHeight="1" x14ac:dyDescent="0.2">
      <c r="A9" s="113" t="s">
        <v>217</v>
      </c>
      <c r="B9" s="140" t="s">
        <v>218</v>
      </c>
      <c r="C9" s="140" t="s">
        <v>219</v>
      </c>
    </row>
    <row r="10" spans="1:3" s="20" customFormat="1" ht="120" customHeight="1" x14ac:dyDescent="0.2">
      <c r="A10" s="113" t="s">
        <v>220</v>
      </c>
      <c r="B10" s="140" t="s">
        <v>221</v>
      </c>
      <c r="C10" s="140" t="s">
        <v>222</v>
      </c>
    </row>
    <row r="11" spans="1:3" s="20" customFormat="1" ht="270" customHeight="1" x14ac:dyDescent="0.2">
      <c r="A11" s="113" t="s">
        <v>223</v>
      </c>
      <c r="B11" s="115" t="s">
        <v>224</v>
      </c>
      <c r="C11" s="141" t="s">
        <v>225</v>
      </c>
    </row>
    <row r="12" spans="1:3" s="20" customFormat="1" ht="15" customHeight="1" x14ac:dyDescent="0.2">
      <c r="A12" s="284" t="s">
        <v>25</v>
      </c>
      <c r="B12" s="284"/>
      <c r="C12" s="284"/>
    </row>
    <row r="13" spans="1:3" s="20" customFormat="1" ht="120" customHeight="1" x14ac:dyDescent="0.2">
      <c r="A13" s="113" t="s">
        <v>202</v>
      </c>
      <c r="B13" s="115" t="s">
        <v>226</v>
      </c>
      <c r="C13" s="140" t="s">
        <v>227</v>
      </c>
    </row>
    <row r="14" spans="1:3" s="20" customFormat="1" ht="135" customHeight="1" x14ac:dyDescent="0.2">
      <c r="A14" s="113" t="s">
        <v>228</v>
      </c>
      <c r="B14" s="115" t="s">
        <v>229</v>
      </c>
      <c r="C14" s="140" t="s">
        <v>230</v>
      </c>
    </row>
    <row r="15" spans="1:3" s="20" customFormat="1" ht="120" customHeight="1" x14ac:dyDescent="0.2">
      <c r="A15" s="113" t="s">
        <v>205</v>
      </c>
      <c r="B15" s="115" t="s">
        <v>231</v>
      </c>
      <c r="C15" s="140" t="s">
        <v>232</v>
      </c>
    </row>
    <row r="16" spans="1:3" s="20" customFormat="1" ht="135" customHeight="1" x14ac:dyDescent="0.2">
      <c r="A16" s="113" t="s">
        <v>233</v>
      </c>
      <c r="B16" s="115" t="s">
        <v>234</v>
      </c>
      <c r="C16" s="140" t="s">
        <v>235</v>
      </c>
    </row>
    <row r="17" spans="1:3" s="20" customFormat="1" ht="105" customHeight="1" x14ac:dyDescent="0.2">
      <c r="A17" s="113" t="s">
        <v>217</v>
      </c>
      <c r="B17" s="115" t="s">
        <v>236</v>
      </c>
      <c r="C17" s="140" t="s">
        <v>237</v>
      </c>
    </row>
    <row r="18" spans="1:3" s="20" customFormat="1" ht="135" customHeight="1" x14ac:dyDescent="0.2">
      <c r="A18" s="113" t="s">
        <v>238</v>
      </c>
      <c r="B18" s="115" t="s">
        <v>239</v>
      </c>
      <c r="C18" s="140" t="s">
        <v>240</v>
      </c>
    </row>
    <row r="19" spans="1:3" s="20" customFormat="1" ht="300" customHeight="1" x14ac:dyDescent="0.2">
      <c r="A19" s="113" t="s">
        <v>223</v>
      </c>
      <c r="B19" s="115" t="s">
        <v>241</v>
      </c>
      <c r="C19" s="140" t="s">
        <v>242</v>
      </c>
    </row>
    <row r="20" spans="1:3" ht="15" customHeight="1" x14ac:dyDescent="0.2">
      <c r="A20" s="281" t="s">
        <v>41</v>
      </c>
      <c r="B20" s="281"/>
      <c r="C20" s="281"/>
    </row>
    <row r="21" spans="1:3" ht="105" customHeight="1" x14ac:dyDescent="0.2">
      <c r="A21" s="113" t="s">
        <v>202</v>
      </c>
      <c r="B21" s="115" t="s">
        <v>243</v>
      </c>
      <c r="C21" s="142" t="s">
        <v>244</v>
      </c>
    </row>
    <row r="22" spans="1:3" ht="105" customHeight="1" x14ac:dyDescent="0.2">
      <c r="A22" s="113" t="s">
        <v>228</v>
      </c>
      <c r="B22" s="115" t="s">
        <v>245</v>
      </c>
      <c r="C22" s="142" t="s">
        <v>246</v>
      </c>
    </row>
    <row r="23" spans="1:3" ht="105" customHeight="1" x14ac:dyDescent="0.2">
      <c r="A23" s="113" t="s">
        <v>205</v>
      </c>
      <c r="B23" s="115" t="s">
        <v>247</v>
      </c>
      <c r="C23" s="142" t="s">
        <v>248</v>
      </c>
    </row>
    <row r="24" spans="1:3" ht="90" customHeight="1" x14ac:dyDescent="0.2">
      <c r="A24" s="113" t="s">
        <v>233</v>
      </c>
      <c r="B24" s="115" t="s">
        <v>249</v>
      </c>
      <c r="C24" s="142" t="s">
        <v>250</v>
      </c>
    </row>
    <row r="25" spans="1:3" ht="90" customHeight="1" x14ac:dyDescent="0.2">
      <c r="A25" s="113" t="s">
        <v>217</v>
      </c>
      <c r="B25" s="115" t="s">
        <v>251</v>
      </c>
      <c r="C25" s="142" t="s">
        <v>252</v>
      </c>
    </row>
    <row r="26" spans="1:3" ht="90" customHeight="1" x14ac:dyDescent="0.2">
      <c r="A26" s="113" t="s">
        <v>238</v>
      </c>
      <c r="B26" s="115" t="s">
        <v>253</v>
      </c>
      <c r="C26" s="142" t="s">
        <v>254</v>
      </c>
    </row>
    <row r="27" spans="1:3" ht="135" customHeight="1" x14ac:dyDescent="0.2">
      <c r="A27" s="113" t="s">
        <v>223</v>
      </c>
      <c r="B27" s="115" t="s">
        <v>255</v>
      </c>
      <c r="C27" s="142" t="s">
        <v>256</v>
      </c>
    </row>
    <row r="28" spans="1:3" ht="15" customHeight="1" x14ac:dyDescent="0.2">
      <c r="A28" s="281" t="s">
        <v>257</v>
      </c>
      <c r="B28" s="281"/>
      <c r="C28" s="281"/>
    </row>
    <row r="29" spans="1:3" ht="270" customHeight="1" x14ac:dyDescent="0.2">
      <c r="A29" s="113" t="s">
        <v>202</v>
      </c>
      <c r="B29" s="141" t="s">
        <v>258</v>
      </c>
      <c r="C29" s="143" t="s">
        <v>259</v>
      </c>
    </row>
    <row r="30" spans="1:3" ht="285" customHeight="1" x14ac:dyDescent="0.2">
      <c r="A30" s="113" t="s">
        <v>260</v>
      </c>
      <c r="B30" s="141" t="s">
        <v>261</v>
      </c>
      <c r="C30" s="143" t="s">
        <v>262</v>
      </c>
    </row>
    <row r="31" spans="1:3" ht="390" customHeight="1" x14ac:dyDescent="0.2">
      <c r="A31" s="113" t="s">
        <v>263</v>
      </c>
      <c r="B31" s="141" t="s">
        <v>264</v>
      </c>
      <c r="C31" s="143" t="s">
        <v>265</v>
      </c>
    </row>
    <row r="32" spans="1:3" ht="15" customHeight="1" x14ac:dyDescent="0.2">
      <c r="A32" s="281" t="s">
        <v>266</v>
      </c>
      <c r="B32" s="281"/>
      <c r="C32" s="281"/>
    </row>
    <row r="33" spans="1:3" ht="240" customHeight="1" x14ac:dyDescent="0.2">
      <c r="A33" s="113" t="s">
        <v>267</v>
      </c>
      <c r="B33" s="141" t="s">
        <v>268</v>
      </c>
      <c r="C33" s="143" t="s">
        <v>269</v>
      </c>
    </row>
    <row r="34" spans="1:3" ht="255" customHeight="1" x14ac:dyDescent="0.2">
      <c r="A34" s="113" t="s">
        <v>270</v>
      </c>
      <c r="B34" s="141" t="s">
        <v>271</v>
      </c>
      <c r="C34" s="143" t="s">
        <v>272</v>
      </c>
    </row>
    <row r="35" spans="1:3" ht="15" customHeight="1" x14ac:dyDescent="0.2">
      <c r="A35" s="281" t="s">
        <v>273</v>
      </c>
      <c r="B35" s="281"/>
      <c r="C35" s="281"/>
    </row>
    <row r="36" spans="1:3" ht="16" x14ac:dyDescent="0.2">
      <c r="A36" s="113" t="s">
        <v>202</v>
      </c>
      <c r="B36" s="282" t="s">
        <v>274</v>
      </c>
      <c r="C36" s="282"/>
    </row>
    <row r="37" spans="1:3" ht="16" x14ac:dyDescent="0.2">
      <c r="A37" s="113" t="s">
        <v>217</v>
      </c>
      <c r="B37" s="282"/>
      <c r="C37" s="282"/>
    </row>
    <row r="38" spans="1:3" ht="30" customHeight="1" x14ac:dyDescent="0.2">
      <c r="A38" s="113" t="s">
        <v>275</v>
      </c>
      <c r="B38" s="282"/>
      <c r="C38" s="282"/>
    </row>
    <row r="39" spans="1:3" ht="16" x14ac:dyDescent="0.2">
      <c r="A39" s="113" t="s">
        <v>223</v>
      </c>
      <c r="B39" s="282"/>
      <c r="C39" s="282"/>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78A2C7-3865-4AD5-A5D6-F37231466DF0}">
  <ds:schemaRefs>
    <ds:schemaRef ds:uri="http://schemas.microsoft.com/sharepoint/v3/contenttype/forms"/>
  </ds:schemaRefs>
</ds:datastoreItem>
</file>

<file path=customXml/itemProps2.xml><?xml version="1.0" encoding="utf-8"?>
<ds:datastoreItem xmlns:ds="http://schemas.openxmlformats.org/officeDocument/2006/customXml" ds:itemID="{8CE39358-FCAB-4EE5-A991-55FD2CCA2F87}">
  <ds:schemaRefs>
    <ds:schemaRef ds:uri="http://schemas.microsoft.com/office/2006/metadata/properties"/>
    <ds:schemaRef ds:uri="http://schemas.microsoft.com/office/infopath/2007/PartnerControls"/>
    <ds:schemaRef ds:uri="95240313-be8a-467c-9f70-ec2bdb9b5710"/>
    <ds:schemaRef ds:uri="5fc69c85-1659-4cf6-a1e5-db2a18c4de0c"/>
  </ds:schemaRefs>
</ds:datastoreItem>
</file>

<file path=customXml/itemProps3.xml><?xml version="1.0" encoding="utf-8"?>
<ds:datastoreItem xmlns:ds="http://schemas.openxmlformats.org/officeDocument/2006/customXml" ds:itemID="{83B702E6-FC68-4BC2-A33E-2DFA5C40A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Lasota</dc:creator>
  <cp:keywords/>
  <dc:description/>
  <cp:lastModifiedBy>Daria Knera</cp:lastModifiedBy>
  <cp:revision/>
  <cp:lastPrinted>2026-06-24T12:22:22Z</cp:lastPrinted>
  <dcterms:created xsi:type="dcterms:W3CDTF">2025-03-25T09:57:55Z</dcterms:created>
  <dcterms:modified xsi:type="dcterms:W3CDTF">2026-08-13T09:55:18Z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